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ReporteTrimestral!$C$10:$AE$50</definedName>
    <definedName name="_xlnm.Print_Area" localSheetId="0">Portada!$B$2:$N$14</definedName>
    <definedName name="_xlnm.Print_Area" localSheetId="1">ReporteTrimestral!$B$2:$AE$52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0" i="2" l="1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<sst xmlns="http://schemas.openxmlformats.org/spreadsheetml/2006/main" count="721" uniqueCount="211">
  <si>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</si>
  <si>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</si>
  <si>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</si>
  <si>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</si>
  <si>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</si>
  <si>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</si>
  <si>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</si>
  <si>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</si>
  <si>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</si>
  <si>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</si>
  <si>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</si>
  <si>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</si>
  <si>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</si>
  <si>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</si>
  <si>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</si>
  <si>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</si>
  <si>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</si>
  <si>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</si>
  <si>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</si>
  <si>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</si>
  <si>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</si>
  <si>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</si>
  <si>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</si>
  <si>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</si>
  <si>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</si>
  <si>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</si>
  <si>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</si>
  <si>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</si>
  <si>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</si>
  <si>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</si>
  <si>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</si>
  <si>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</si>
  <si>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</si>
  <si>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</si>
  <si>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</si>
  <si>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</si>
  <si>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</si>
  <si>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</si>
  <si>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</si>
  <si>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</si>
  <si>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</si>
  <si>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</si>
  <si>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Terminado</t>
  </si>
  <si>
    <t>Acuña</t>
  </si>
  <si>
    <t>Agua y saneamiento</t>
  </si>
  <si>
    <t>2016</t>
  </si>
  <si>
    <t>Metros Cuadrados</t>
  </si>
  <si>
    <t>En Ejecución</t>
  </si>
  <si>
    <t>Torreón</t>
  </si>
  <si>
    <t>Piedras Negras</t>
  </si>
  <si>
    <t>Saltillo</t>
  </si>
  <si>
    <t>Cobertura municipal</t>
  </si>
  <si>
    <t>Metros lineales</t>
  </si>
  <si>
    <t>San Buenaventura</t>
  </si>
  <si>
    <t>Cobertura estatal</t>
  </si>
  <si>
    <t>Francisco I. Madero</t>
  </si>
  <si>
    <t>Frontera</t>
  </si>
  <si>
    <t>Monclova</t>
  </si>
  <si>
    <t>San Pedro</t>
  </si>
  <si>
    <t>Urbanización</t>
  </si>
  <si>
    <t>Financiera:  / Física:  / Registro: SISTEMA: Pasa al siguiente nivel.</t>
  </si>
  <si>
    <t>PRESIDENCIA MUNICIPAL DE TORREON</t>
  </si>
  <si>
    <t>Equipamiento</t>
  </si>
  <si>
    <t xml:space="preserve">Vivienda </t>
  </si>
  <si>
    <t>Vivienda</t>
  </si>
  <si>
    <t>15-Desarrollo Agrario, Territorial y Urbano</t>
  </si>
  <si>
    <t>050101ME002</t>
  </si>
  <si>
    <t>PRESIDENCIA MUNICIPAL DE FRONTERA, COAHUILA</t>
  </si>
  <si>
    <t>Financiera:  / Física:  / Registro: se envía para validación - SISTEMA: Pasa al siguiente nivel.</t>
  </si>
  <si>
    <t>050101ME005</t>
  </si>
  <si>
    <t>050101ME003</t>
  </si>
  <si>
    <t>050101ME004</t>
  </si>
  <si>
    <t>Financiera:  / Física:  / Registro: SE ENVÍA PARA VALIDACIÓN - SISTEMA: Pasa al siguiente nivel.</t>
  </si>
  <si>
    <t>MUNICIPIO DE SAN BUENAVENTURA COAHUILA</t>
  </si>
  <si>
    <t>COMISION ESTATAL DE VIVIENDA</t>
  </si>
  <si>
    <t>MUNICIPIO DE SALTILLO</t>
  </si>
  <si>
    <t>PRESIDENCIA MUNICIPAL DE SAN PEDRO</t>
  </si>
  <si>
    <t>Financiera:  / Física:  / Registro: PROYECTO EN PROCESO - SISTEMA: Pasa al siguiente nivel.</t>
  </si>
  <si>
    <t xml:space="preserve">PRESIDENCIA MUNICIPAL DE TORREON </t>
  </si>
  <si>
    <t>COA16160300731497</t>
  </si>
  <si>
    <t>86 Acciones: Construccion De 86 Cuartos Urbanos De 12 M2</t>
  </si>
  <si>
    <t>CEV-AD-018-2016</t>
  </si>
  <si>
    <t>S273 Programa de Infraestructura</t>
  </si>
  <si>
    <t>COA16160300731514</t>
  </si>
  <si>
    <t>102 Acciones: Construccio  De 102 Cuartos Urbanos De 12 M2</t>
  </si>
  <si>
    <t>CEV-AD-019-2016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</si>
  <si>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</si>
  <si>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</si>
  <si>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</si>
  <si>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</si>
  <si>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</si>
  <si>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</si>
  <si>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</si>
  <si>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</si>
  <si>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</si>
  <si>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</si>
  <si>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</si>
  <si>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</si>
  <si>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</si>
  <si>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Construccion De 114 Cuartos Urbanos De 12 M2</t>
  </si>
  <si>
    <t>CEV-AD-024-2016</t>
  </si>
  <si>
    <t>COA16160300731569</t>
  </si>
  <si>
    <t xml:space="preserve">Construccionde 133 Cuartos Urbanos De 12 M2 </t>
  </si>
  <si>
    <t>CEV-AD-025-2016</t>
  </si>
  <si>
    <t>COA16160300731602</t>
  </si>
  <si>
    <t xml:space="preserve">100 Acciones: Construccion De 100 Cuartos De 12 M2 </t>
  </si>
  <si>
    <t>CEV-AD-026-2016</t>
  </si>
  <si>
    <t>Financiera:  / Física:  / Registro: PROYECTO  EN PROCESO - SISTEMA: Pasa al siguiente nivel.</t>
  </si>
  <si>
    <t>COA16160300731607</t>
  </si>
  <si>
    <t>106 Acciones: Construccion De 106 Cuartos Urbanos De 12 M2</t>
  </si>
  <si>
    <t>CEV-AD-027-2016</t>
  </si>
  <si>
    <t>COA16160300742030</t>
  </si>
  <si>
    <t>Rehabilitacion De Plazuela Valenzuela Ubicada En Calle Hidalgo Y Morelos Zona Centro Sanbuenaventura Coahuila</t>
  </si>
  <si>
    <t>161300066</t>
  </si>
  <si>
    <t>COA16160300743367</t>
  </si>
  <si>
    <t>Plaza Morelos</t>
  </si>
  <si>
    <t>05030EMF001</t>
  </si>
  <si>
    <t>COA16160300743766</t>
  </si>
  <si>
    <t>Construcción De Calle En La Calle 8 Entre Calle 25 Y Calle 35 De La Colonia Lomas De Zapaliname</t>
  </si>
  <si>
    <t>050301ME001</t>
  </si>
  <si>
    <t>COA16160300743767</t>
  </si>
  <si>
    <t>Construcción De Calle En La Calle 10 Entre Calle 21 Y Calle 37 De La Colonia Lomas De Zapaliname</t>
  </si>
  <si>
    <t>050301ME002</t>
  </si>
  <si>
    <t>COA16160300743771</t>
  </si>
  <si>
    <t>Construcción De Calle En La Calle 29 Entre Calle 6 Y Calle 10 De La Colonia Lomas De Zapaliname</t>
  </si>
  <si>
    <t>050301ME005</t>
  </si>
  <si>
    <t>COA16160300743772</t>
  </si>
  <si>
    <t>Construcción De Calle En La Calle 37 Entre Calle 10 Y Calle 18 De La Colonia Lomas De Zapaliname</t>
  </si>
  <si>
    <t>050301ME006</t>
  </si>
  <si>
    <t>COA16160300743775</t>
  </si>
  <si>
    <t>Construcción De Calle En La Calle 41 Entre Calle 14 Y Calle 18 De La Colonia Lomas De Zapaliname</t>
  </si>
  <si>
    <t>050301ME009</t>
  </si>
  <si>
    <t>COA16160300743777</t>
  </si>
  <si>
    <t>Construcción De Calle En La Calle 43 Entre Calle 14 Y Calle 18 De La Colonia Lomas De Zapaliname</t>
  </si>
  <si>
    <t>050301ME010</t>
  </si>
  <si>
    <t>COA16160400815391</t>
  </si>
  <si>
    <t>Construcción De Calle Lago Salado Entre Calle Lago De Los Inocentes (Evangelina Valdez) Y Calle Alamo (Profr. Humberto Moreira) En La Colonia Zaragoza Sur</t>
  </si>
  <si>
    <t>PI-HA-004-16</t>
  </si>
  <si>
    <t>Financiera: MINISTRACIÓN PENDIENTE POR RECIBIR DEL 2016 / Física:  / Registro: MINISTRACIÓN PENDIENTE POR RECIBIR DEL 2016 - SISTEMA: Pasa al siguiente nivel.</t>
  </si>
  <si>
    <t>COA16160400815400</t>
  </si>
  <si>
    <t>Construcción De Calle Guacamaya Entre Calle Alamo (Profr. Humberto Moreira) Y Calle Lago Argentino En La Colonia Zaragoza Sur</t>
  </si>
  <si>
    <t>PI-HA-003-16</t>
  </si>
  <si>
    <t xml:space="preserve">Presidencia Municipal de Torreón </t>
  </si>
  <si>
    <t>COA16160400815406</t>
  </si>
  <si>
    <t xml:space="preserve">Construcción De Calle Magdalena De Kino Entre Calle Metropolitana Y Calle Lago Argentino En La Colonia Zaragoza Sur </t>
  </si>
  <si>
    <t>PI-HA-001-16</t>
  </si>
  <si>
    <t>Financiera: MINISTRACIÓN PENDIENTE POR RECIBIR DEL 2016 / Física: SE PAGA EL 30 % DEL ANTICIPO / Registro: MINISTRACIÓN PENDIENTE POR RECIBIR DEL 2016 - MINISTRACIÓN PENDIENTE POR RECIBIR DEL 2016 - SISTEMA: Pasa al siguiente nivel.</t>
  </si>
  <si>
    <t>COA16160400815411</t>
  </si>
  <si>
    <t>Construcción De Calle Diagonal De Las Fuentes (Lago) Entre Las Calles Lago Zurich (Lago Del Sur) Y Calle Calandria En Col. Zaragoza Sur.</t>
  </si>
  <si>
    <t>PI-HA-002-16</t>
  </si>
  <si>
    <t>COA16160400815706</t>
  </si>
  <si>
    <t>Construcción De Calle 28 De Noviembre Entre Calle Metropolitana Y Calle Lago Argentino En La Colonia Zaragoza Sur</t>
  </si>
  <si>
    <t>PI-HA-005-16</t>
  </si>
  <si>
    <t>COA16160400815743</t>
  </si>
  <si>
    <t>Construcción De Calle Lago Baikal Entre Calle Alamo (Profr. Humberto Moreira) Y Calle Lago De Los Inocentes</t>
  </si>
  <si>
    <t>PI-HA-073-16</t>
  </si>
  <si>
    <t>Financiera: MINISTRACIÓN PENDIENTE POR RECIBIR DEL 2016 / Física:  / Registro: MINISTRACIÓN PENDIENTE POR RECIBIR DEL 2016 - MINISTRACIÓN PENDIENTE POR RECIBIR DEL 2016 - SISTEMA: Pasa al siguiente nivel.</t>
  </si>
  <si>
    <t>COA16160400815781</t>
  </si>
  <si>
    <t>Construcción De Calle En Aguila (Canario) Entre  Calle Alamo (Profr. Humberto Moreira) Y Calle Evangelina Valdez En La Colonia Zaragoza Sur Integral Incluye; Terracerías, Guarnición, Colocación De Bas</t>
  </si>
  <si>
    <t>PI-HA-074-16</t>
  </si>
  <si>
    <t>Financiera: MINISTRACIÓN PENDIENTE DEL AÑO 2016 / Física:  / Registro: MINISTRACIÓN PENDIENTE DEL AÑO 2016 - SISTEMA: Pasa al siguiente nivel.</t>
  </si>
  <si>
    <t>COA16160400815826</t>
  </si>
  <si>
    <t>Construcción De Calle Integral En La Calle Alamo (Profr. Humberto Moreira)  Entre  Calle Guacamaya Y Calle Aguila (Canario) En La Colonia Zaragoza Sur (La Estrella) Incluye; Terracerías, Guarnición, C</t>
  </si>
  <si>
    <t>PI-HA-075-16</t>
  </si>
  <si>
    <t>Financiera: MINISTRACIÓN PENDIENTE DEL 2016 / Física:  / Registro: MINISTRACIÓN PENDIENTE DEL 2016 - SISTEMA: Pasa al siguiente nivel.</t>
  </si>
  <si>
    <t>COA16160400815846</t>
  </si>
  <si>
    <t xml:space="preserve">Construcción De Calle Integral En Evangelina Valdez Entre Calle Pelicano Y Calle Aguila (Canarios) En La Colonia Zaragoza Sur Incluye; Terracerías, Guarnición, Colocación De Base Hidráulica, Riego De </t>
  </si>
  <si>
    <t>PI-HA-076-16</t>
  </si>
  <si>
    <t>COA16160400815867</t>
  </si>
  <si>
    <t>Construcción De Calle Integral En La Calle Hacienda De Alba Entre Calle Lago Salado Y Calle Guacamaya En La Colonia Zaragoza Sur Incluye; Terracerías, Guarnición</t>
  </si>
  <si>
    <t>PI-HA-077-16</t>
  </si>
  <si>
    <t>PRESIDENTE MUNICIPAL DE TORREON</t>
  </si>
  <si>
    <t>Financiera: MINISTRACIÓN PENDIENTE DEL 2016 / Física: CORRESPONDE AL 30% ANTICIPO / Registro: EN ESPERA DE LA MINISTRACIÓN 2016  - SISTEMA: Pasa al siguiente nivel.</t>
  </si>
  <si>
    <t>COA16160400815935</t>
  </si>
  <si>
    <t>Construcción De Calle Integral En La Calle Lago La Doga Entre Calle Ginebra Y Calle Alamo (Profr. Humberto Moreira) En La Colonia Zaragoza Sur Incluye; Terracerías, Guarnición, Colocación De Base Hidr</t>
  </si>
  <si>
    <t>PI-HA-079-16</t>
  </si>
  <si>
    <t>Financiera: MINISTRACIÓN PENDIENTE DEL 2016 / Física: ANTICIPO DEL 30% / Registro: MINISTRACIÓN PENDIENTE DEL 2016 - SISTEMA: Pasa al siguiente nivel.</t>
  </si>
  <si>
    <t>COA16160400815987</t>
  </si>
  <si>
    <t>Construcción De Calle Integral En La Calle Pelicano Entre Calle Alamo (Profr. Humberto Moreira) Y Calle Evangelina Valdez En La Colonia Zaragoza Sur Incluye; Terracerías, Guarnición, Colocación De Bas</t>
  </si>
  <si>
    <t>PI-HA-078-16</t>
  </si>
  <si>
    <t>Financiera: MINISTRACIÓN PENDIENTE DEL 2016 / Física: PAGO DE ANTICIPO 30% / Registro: MINISTRACIÓN PENDIENTE DEL 2016 - SISTEMA: Pasa al siguiente nivel.</t>
  </si>
  <si>
    <t>COA16160400816012</t>
  </si>
  <si>
    <t>Construcción De Calle Integral En La Calle Lago Argentino Entre  Calle Mariano Lopez Mercado Y Calle Lago De Los Inocentes En La Colonia Zaragoza Sur Incluye; Terracerías, Guarnición, Colocación De Ba</t>
  </si>
  <si>
    <t>PI-HA-080-16</t>
  </si>
  <si>
    <t>Financiera: MINISTRACIÓN PENDIENTE DEL 2016 / Física: PAGO ANTICIPO 30% / Registro: MINISTRACIÓN PENDIENTE DEL 2016 - SISTEMA: Pasa al siguiente nivel.</t>
  </si>
  <si>
    <t>COA16160400816047</t>
  </si>
  <si>
    <t xml:space="preserve">Se Adecuara  La Imagen Institucional En El Centro De Desarrollo Comunitario La Rosita Ubicado En El Blvd. Independencia, Entre Blvd. Aguascalientes Y Calle Benito Juárez, En La Colonia Nueva Rosita. </t>
  </si>
  <si>
    <t>PI-HA-081-16</t>
  </si>
  <si>
    <t>Financiera: ministración pendiente por recibir 2016 / Física:  / Registro: MOVIMIENTOS AL 31 DIC. 2016 - SISTEMA: Pasa al siguiente nivel.</t>
  </si>
  <si>
    <t>COA16160400821239</t>
  </si>
  <si>
    <t>Construccion Integral De Calle Con Pavimento De Concreto Asfaltico En Calle 16 De Septiembre Entre Avenida Isabel Davila De Flores Y Avenida Obras Publicas De La Col. Valparaiso</t>
  </si>
  <si>
    <t>PMS-PREP-16-001</t>
  </si>
  <si>
    <t>Financiera:  / Física:  / Registro: SE REGISTRA DEFINITIVO - SISTEMA: Pasa al siguiente nivel.</t>
  </si>
  <si>
    <t>COA16160400822941</t>
  </si>
  <si>
    <t>Construcción De Calle En La Calle 14 Entre Calle 27 Y Calle 41  Col. Lomas De Zapaliname</t>
  </si>
  <si>
    <t>050301ME004</t>
  </si>
  <si>
    <t>COA16160400826171</t>
  </si>
  <si>
    <t xml:space="preserve">Construccion De Red De Agua Potable Y Tomas Domiciliarias En La Calle Ninguna (Jesus Rios Alvarado) Entre Calle Ninguna (Alfonso Garza Aguirre) Y Calle Ninguna (Privada San Cristobal) </t>
  </si>
  <si>
    <t>COA16160400826539</t>
  </si>
  <si>
    <t>Construccion De Atarjeas Y Descargas Domiciliarias En La Calle Ninguna (Jesus Rios Alvarado) Entre Calle Ninguna (Alfonso Garza Aguirre) Y Calle Ninguna (Privada San Cristobal)</t>
  </si>
  <si>
    <t>COA16160400826562</t>
  </si>
  <si>
    <t>Construccion Integral Calle, En Calle 5 De Febrero Entre Agraristas Y Calle Ayuntamiento</t>
  </si>
  <si>
    <t>COA16160400826572</t>
  </si>
  <si>
    <t xml:space="preserve">Construccion Integral De Calle, En Calle Pedro Pruneda Entre Calle Morelos Y Calle Ayuntamiento </t>
  </si>
  <si>
    <t>COA16160400826590</t>
  </si>
  <si>
    <t>Construccion Integral De Calle</t>
  </si>
  <si>
    <t>050101ME007</t>
  </si>
  <si>
    <t>COA16160400826603</t>
  </si>
  <si>
    <t>Equipamiento De Centro De Desarrollo Comunitario Guadalupe Borja</t>
  </si>
  <si>
    <t>050101ME006</t>
  </si>
  <si>
    <t>Total: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</si>
</sst>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210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79</v>
      </c>
      <c r="D11" s="28" t="s">
        <v>80</v>
      </c>
      <c r="E11" s="29" t="s">
        <v>81</v>
      </c>
      <c r="F11" s="29" t="s">
        <v>5</v>
      </c>
      <c r="G11" s="29" t="s">
        <v>54</v>
      </c>
      <c r="H11" s="30" t="s">
        <v>51</v>
      </c>
      <c r="I11" s="30" t="s">
        <v>41</v>
      </c>
      <c r="J11" s="31" t="s">
        <v>40</v>
      </c>
      <c r="K11" s="30" t="s">
        <v>82</v>
      </c>
      <c r="L11" s="32" t="s">
        <v>41</v>
      </c>
      <c r="M11" s="30" t="s">
        <v>65</v>
      </c>
      <c r="N11" s="30" t="s">
        <v>74</v>
      </c>
      <c r="O11" s="30" t="s">
        <v>64</v>
      </c>
      <c r="P11" s="32" t="s">
        <v>47</v>
      </c>
      <c r="Q11" s="32" t="s">
        <v>45</v>
      </c>
      <c r="R11" s="30">
        <v>3722854</v>
      </c>
      <c r="S11" s="30">
        <v>3722854</v>
      </c>
      <c r="T11" s="30">
        <v>2961991</v>
      </c>
      <c r="U11" s="30">
        <v>2961991</v>
      </c>
      <c r="V11" s="30">
        <v>2961991</v>
      </c>
      <c r="W11" s="30">
        <v>2961991</v>
      </c>
      <c r="X11" s="30">
        <v>2961991</v>
      </c>
      <c r="Y11" s="33">
        <f t="shared" ref="Y11:Y20" si="0">IF(ISERROR(W11/S11),0,((W11/S11)*100))</f>
        <v>79.562373383431094</v>
      </c>
      <c r="Z11" s="32">
        <v>0</v>
      </c>
      <c r="AA11" s="32" t="s">
        <v>63</v>
      </c>
      <c r="AB11" s="27">
        <v>0</v>
      </c>
      <c r="AC11" s="33">
        <v>0</v>
      </c>
      <c r="AD11" s="33">
        <v>72</v>
      </c>
      <c r="AE11" s="34" t="s">
        <v>77</v>
      </c>
      <c r="AF11" s="18"/>
    </row>
    <row r="12" spans="2:32" ht="60.75">
      <c r="B12" s="18"/>
      <c r="C12" s="28" t="s">
        <v>83</v>
      </c>
      <c r="D12" s="28" t="s">
        <v>84</v>
      </c>
      <c r="E12" s="29" t="s">
        <v>85</v>
      </c>
      <c r="F12" s="29" t="s">
        <v>5</v>
      </c>
      <c r="G12" s="29" t="s">
        <v>54</v>
      </c>
      <c r="H12" s="30" t="s">
        <v>51</v>
      </c>
      <c r="I12" s="30" t="s">
        <v>41</v>
      </c>
      <c r="J12" s="31" t="s">
        <v>40</v>
      </c>
      <c r="K12" s="30" t="s">
        <v>82</v>
      </c>
      <c r="L12" s="32" t="s">
        <v>41</v>
      </c>
      <c r="M12" s="30" t="s">
        <v>65</v>
      </c>
      <c r="N12" s="30" t="s">
        <v>74</v>
      </c>
      <c r="O12" s="30" t="s">
        <v>64</v>
      </c>
      <c r="P12" s="32" t="s">
        <v>47</v>
      </c>
      <c r="Q12" s="32" t="s">
        <v>45</v>
      </c>
      <c r="R12" s="30">
        <v>4403937</v>
      </c>
      <c r="S12" s="30">
        <v>4403937</v>
      </c>
      <c r="T12" s="30">
        <v>1985895</v>
      </c>
      <c r="U12" s="30">
        <v>1985895</v>
      </c>
      <c r="V12" s="30">
        <v>1985895</v>
      </c>
      <c r="W12" s="30">
        <v>1985895</v>
      </c>
      <c r="X12" s="30">
        <v>1985895</v>
      </c>
      <c r="Y12" s="33">
        <f t="shared" si="0"/>
        <v>45.093628723571662</v>
      </c>
      <c r="Z12" s="32">
        <v>0</v>
      </c>
      <c r="AA12" s="32" t="s">
        <v>63</v>
      </c>
      <c r="AB12" s="27">
        <v>0</v>
      </c>
      <c r="AC12" s="33">
        <v>0</v>
      </c>
      <c r="AD12" s="33">
        <v>21</v>
      </c>
      <c r="AE12" s="34" t="s">
        <v>77</v>
      </c>
      <c r="AF12" s="18"/>
    </row>
    <row r="13" spans="2:32" ht="60.75">
      <c r="B13" s="18"/>
      <c r="C13" s="28" t="s">
        <v>86</v>
      </c>
      <c r="D13" s="28" t="s">
        <v>87</v>
      </c>
      <c r="E13" s="29" t="s">
        <v>88</v>
      </c>
      <c r="F13" s="29" t="s">
        <v>5</v>
      </c>
      <c r="G13" s="29" t="s">
        <v>54</v>
      </c>
      <c r="H13" s="30" t="s">
        <v>51</v>
      </c>
      <c r="I13" s="30" t="s">
        <v>41</v>
      </c>
      <c r="J13" s="31" t="s">
        <v>40</v>
      </c>
      <c r="K13" s="30" t="s">
        <v>82</v>
      </c>
      <c r="L13" s="32" t="s">
        <v>41</v>
      </c>
      <c r="M13" s="30" t="s">
        <v>65</v>
      </c>
      <c r="N13" s="30" t="s">
        <v>74</v>
      </c>
      <c r="O13" s="30" t="s">
        <v>64</v>
      </c>
      <c r="P13" s="32" t="s">
        <v>47</v>
      </c>
      <c r="Q13" s="32" t="s">
        <v>45</v>
      </c>
      <c r="R13" s="30">
        <v>2207787</v>
      </c>
      <c r="S13" s="30">
        <v>2207787</v>
      </c>
      <c r="T13" s="30">
        <v>1630630</v>
      </c>
      <c r="U13" s="30">
        <v>1630630</v>
      </c>
      <c r="V13" s="30">
        <v>1630630</v>
      </c>
      <c r="W13" s="30">
        <v>1630630</v>
      </c>
      <c r="X13" s="30">
        <v>1630630</v>
      </c>
      <c r="Y13" s="33">
        <f t="shared" si="0"/>
        <v>73.858121277097837</v>
      </c>
      <c r="Z13" s="32">
        <v>0</v>
      </c>
      <c r="AA13" s="32" t="s">
        <v>63</v>
      </c>
      <c r="AB13" s="27">
        <v>0</v>
      </c>
      <c r="AC13" s="33">
        <v>0</v>
      </c>
      <c r="AD13" s="33">
        <v>63</v>
      </c>
      <c r="AE13" s="34" t="s">
        <v>77</v>
      </c>
      <c r="AF13" s="18"/>
    </row>
    <row r="14" spans="2:32" ht="60.75">
      <c r="B14" s="18"/>
      <c r="C14" s="28" t="s">
        <v>89</v>
      </c>
      <c r="D14" s="28" t="s">
        <v>90</v>
      </c>
      <c r="E14" s="29" t="s">
        <v>91</v>
      </c>
      <c r="F14" s="29" t="s">
        <v>5</v>
      </c>
      <c r="G14" s="29" t="s">
        <v>58</v>
      </c>
      <c r="H14" s="30" t="s">
        <v>51</v>
      </c>
      <c r="I14" s="30" t="s">
        <v>41</v>
      </c>
      <c r="J14" s="31" t="s">
        <v>40</v>
      </c>
      <c r="K14" s="30" t="s">
        <v>82</v>
      </c>
      <c r="L14" s="32" t="s">
        <v>41</v>
      </c>
      <c r="M14" s="30" t="s">
        <v>65</v>
      </c>
      <c r="N14" s="30" t="s">
        <v>74</v>
      </c>
      <c r="O14" s="30" t="s">
        <v>64</v>
      </c>
      <c r="P14" s="32" t="s">
        <v>47</v>
      </c>
      <c r="Q14" s="32" t="s">
        <v>45</v>
      </c>
      <c r="R14" s="30">
        <v>5367988</v>
      </c>
      <c r="S14" s="30">
        <v>5367988</v>
      </c>
      <c r="T14" s="30">
        <v>3004342</v>
      </c>
      <c r="U14" s="30">
        <v>3004342</v>
      </c>
      <c r="V14" s="30">
        <v>3004342</v>
      </c>
      <c r="W14" s="30">
        <v>3004342</v>
      </c>
      <c r="X14" s="30">
        <v>3004342</v>
      </c>
      <c r="Y14" s="33">
        <f t="shared" si="0"/>
        <v>55.967748065010582</v>
      </c>
      <c r="Z14" s="32">
        <v>0</v>
      </c>
      <c r="AA14" s="32" t="s">
        <v>63</v>
      </c>
      <c r="AB14" s="27">
        <v>0</v>
      </c>
      <c r="AC14" s="33">
        <v>0</v>
      </c>
      <c r="AD14" s="33">
        <v>37</v>
      </c>
      <c r="AE14" s="34" t="s">
        <v>77</v>
      </c>
      <c r="AF14" s="18"/>
    </row>
    <row r="15" spans="2:32" ht="60.75">
      <c r="B15" s="18"/>
      <c r="C15" s="28" t="s">
        <v>92</v>
      </c>
      <c r="D15" s="28" t="s">
        <v>93</v>
      </c>
      <c r="E15" s="29" t="s">
        <v>94</v>
      </c>
      <c r="F15" s="29" t="s">
        <v>5</v>
      </c>
      <c r="G15" s="29" t="s">
        <v>49</v>
      </c>
      <c r="H15" s="30" t="s">
        <v>51</v>
      </c>
      <c r="I15" s="30" t="s">
        <v>41</v>
      </c>
      <c r="J15" s="31" t="s">
        <v>40</v>
      </c>
      <c r="K15" s="30" t="s">
        <v>82</v>
      </c>
      <c r="L15" s="32" t="s">
        <v>41</v>
      </c>
      <c r="M15" s="30" t="s">
        <v>65</v>
      </c>
      <c r="N15" s="30" t="s">
        <v>74</v>
      </c>
      <c r="O15" s="30" t="s">
        <v>64</v>
      </c>
      <c r="P15" s="32" t="s">
        <v>47</v>
      </c>
      <c r="Q15" s="32" t="s">
        <v>45</v>
      </c>
      <c r="R15" s="30">
        <v>4325446</v>
      </c>
      <c r="S15" s="30">
        <v>4325446</v>
      </c>
      <c r="T15" s="30">
        <v>3019395</v>
      </c>
      <c r="U15" s="30">
        <v>3019395</v>
      </c>
      <c r="V15" s="30">
        <v>3019395</v>
      </c>
      <c r="W15" s="30">
        <v>3019395</v>
      </c>
      <c r="X15" s="30">
        <v>3019395</v>
      </c>
      <c r="Y15" s="33">
        <f t="shared" si="0"/>
        <v>69.805402726100382</v>
      </c>
      <c r="Z15" s="32">
        <v>0</v>
      </c>
      <c r="AA15" s="32" t="s">
        <v>63</v>
      </c>
      <c r="AB15" s="27">
        <v>0</v>
      </c>
      <c r="AC15" s="33">
        <v>0</v>
      </c>
      <c r="AD15" s="33">
        <v>57</v>
      </c>
      <c r="AE15" s="34" t="s">
        <v>77</v>
      </c>
      <c r="AF15" s="18"/>
    </row>
    <row r="16" spans="2:32" ht="60.75">
      <c r="B16" s="18"/>
      <c r="C16" s="28" t="s">
        <v>95</v>
      </c>
      <c r="D16" s="28" t="s">
        <v>96</v>
      </c>
      <c r="E16" s="29" t="s">
        <v>97</v>
      </c>
      <c r="F16" s="29" t="s">
        <v>5</v>
      </c>
      <c r="G16" s="29" t="s">
        <v>50</v>
      </c>
      <c r="H16" s="30" t="s">
        <v>51</v>
      </c>
      <c r="I16" s="30" t="s">
        <v>41</v>
      </c>
      <c r="J16" s="31" t="s">
        <v>40</v>
      </c>
      <c r="K16" s="30" t="s">
        <v>82</v>
      </c>
      <c r="L16" s="32" t="s">
        <v>41</v>
      </c>
      <c r="M16" s="30" t="s">
        <v>65</v>
      </c>
      <c r="N16" s="30" t="s">
        <v>74</v>
      </c>
      <c r="O16" s="30" t="s">
        <v>64</v>
      </c>
      <c r="P16" s="32" t="s">
        <v>47</v>
      </c>
      <c r="Q16" s="32" t="s">
        <v>45</v>
      </c>
      <c r="R16" s="30">
        <v>3625350</v>
      </c>
      <c r="S16" s="30">
        <v>3625350</v>
      </c>
      <c r="T16" s="30">
        <v>2205421</v>
      </c>
      <c r="U16" s="30">
        <v>2205421</v>
      </c>
      <c r="V16" s="30">
        <v>2205421</v>
      </c>
      <c r="W16" s="30">
        <v>2205421</v>
      </c>
      <c r="X16" s="30">
        <v>2205421</v>
      </c>
      <c r="Y16" s="33">
        <f t="shared" si="0"/>
        <v>60.833326437447418</v>
      </c>
      <c r="Z16" s="32">
        <v>0</v>
      </c>
      <c r="AA16" s="32" t="s">
        <v>63</v>
      </c>
      <c r="AB16" s="27">
        <v>0</v>
      </c>
      <c r="AC16" s="33">
        <v>0</v>
      </c>
      <c r="AD16" s="33">
        <v>44</v>
      </c>
      <c r="AE16" s="34" t="s">
        <v>77</v>
      </c>
      <c r="AF16" s="18"/>
    </row>
    <row r="17" spans="2:32" ht="60.75">
      <c r="B17" s="18"/>
      <c r="C17" s="28" t="s">
        <v>98</v>
      </c>
      <c r="D17" s="28" t="s">
        <v>99</v>
      </c>
      <c r="E17" s="29" t="s">
        <v>100</v>
      </c>
      <c r="F17" s="29" t="s">
        <v>5</v>
      </c>
      <c r="G17" s="29" t="s">
        <v>55</v>
      </c>
      <c r="H17" s="30" t="s">
        <v>51</v>
      </c>
      <c r="I17" s="30" t="s">
        <v>41</v>
      </c>
      <c r="J17" s="31" t="s">
        <v>40</v>
      </c>
      <c r="K17" s="30" t="s">
        <v>82</v>
      </c>
      <c r="L17" s="32" t="s">
        <v>41</v>
      </c>
      <c r="M17" s="30" t="s">
        <v>65</v>
      </c>
      <c r="N17" s="30" t="s">
        <v>74</v>
      </c>
      <c r="O17" s="30" t="s">
        <v>64</v>
      </c>
      <c r="P17" s="32" t="s">
        <v>47</v>
      </c>
      <c r="Q17" s="32" t="s">
        <v>45</v>
      </c>
      <c r="R17" s="30">
        <v>4934722</v>
      </c>
      <c r="S17" s="30">
        <v>4934722</v>
      </c>
      <c r="T17" s="30">
        <v>3449977</v>
      </c>
      <c r="U17" s="30">
        <v>3449977</v>
      </c>
      <c r="V17" s="30">
        <v>3449977</v>
      </c>
      <c r="W17" s="30">
        <v>3449977</v>
      </c>
      <c r="X17" s="30">
        <v>3449977</v>
      </c>
      <c r="Y17" s="33">
        <f t="shared" si="0"/>
        <v>69.91228685222795</v>
      </c>
      <c r="Z17" s="32">
        <v>0</v>
      </c>
      <c r="AA17" s="32" t="s">
        <v>63</v>
      </c>
      <c r="AB17" s="27">
        <v>0</v>
      </c>
      <c r="AC17" s="33">
        <v>0</v>
      </c>
      <c r="AD17" s="33">
        <v>57</v>
      </c>
      <c r="AE17" s="34" t="s">
        <v>77</v>
      </c>
      <c r="AF17" s="18"/>
    </row>
    <row r="18" spans="2:32" ht="60.75">
      <c r="B18" s="18"/>
      <c r="C18" s="28" t="s">
        <v>101</v>
      </c>
      <c r="D18" s="28" t="s">
        <v>102</v>
      </c>
      <c r="E18" s="29" t="s">
        <v>103</v>
      </c>
      <c r="F18" s="29" t="s">
        <v>5</v>
      </c>
      <c r="G18" s="29" t="s">
        <v>48</v>
      </c>
      <c r="H18" s="30" t="s">
        <v>51</v>
      </c>
      <c r="I18" s="30" t="s">
        <v>41</v>
      </c>
      <c r="J18" s="31" t="s">
        <v>40</v>
      </c>
      <c r="K18" s="30" t="s">
        <v>82</v>
      </c>
      <c r="L18" s="32" t="s">
        <v>41</v>
      </c>
      <c r="M18" s="30" t="s">
        <v>65</v>
      </c>
      <c r="N18" s="30" t="s">
        <v>74</v>
      </c>
      <c r="O18" s="30" t="s">
        <v>64</v>
      </c>
      <c r="P18" s="32" t="s">
        <v>47</v>
      </c>
      <c r="Q18" s="32" t="s">
        <v>45</v>
      </c>
      <c r="R18" s="30">
        <v>5757237.5</v>
      </c>
      <c r="S18" s="30">
        <v>5757237</v>
      </c>
      <c r="T18" s="30">
        <v>3424042</v>
      </c>
      <c r="U18" s="30">
        <v>3424042</v>
      </c>
      <c r="V18" s="30">
        <v>3424042</v>
      </c>
      <c r="W18" s="30">
        <v>3424042</v>
      </c>
      <c r="X18" s="30">
        <v>3424042</v>
      </c>
      <c r="Y18" s="33">
        <f t="shared" si="0"/>
        <v>59.473702402732421</v>
      </c>
      <c r="Z18" s="32">
        <v>0</v>
      </c>
      <c r="AA18" s="32" t="s">
        <v>63</v>
      </c>
      <c r="AB18" s="27">
        <v>0</v>
      </c>
      <c r="AC18" s="33">
        <v>0</v>
      </c>
      <c r="AD18" s="33">
        <v>42</v>
      </c>
      <c r="AE18" s="34" t="s">
        <v>77</v>
      </c>
      <c r="AF18" s="18"/>
    </row>
    <row r="19" spans="2:32" ht="60.75">
      <c r="B19" s="18"/>
      <c r="C19" s="28" t="s">
        <v>104</v>
      </c>
      <c r="D19" s="28" t="s">
        <v>105</v>
      </c>
      <c r="E19" s="29" t="s">
        <v>106</v>
      </c>
      <c r="F19" s="29" t="s">
        <v>5</v>
      </c>
      <c r="G19" s="29" t="s">
        <v>43</v>
      </c>
      <c r="H19" s="30" t="s">
        <v>51</v>
      </c>
      <c r="I19" s="30" t="s">
        <v>41</v>
      </c>
      <c r="J19" s="31" t="s">
        <v>40</v>
      </c>
      <c r="K19" s="30" t="s">
        <v>82</v>
      </c>
      <c r="L19" s="32" t="s">
        <v>41</v>
      </c>
      <c r="M19" s="30" t="s">
        <v>65</v>
      </c>
      <c r="N19" s="30" t="s">
        <v>74</v>
      </c>
      <c r="O19" s="30" t="s">
        <v>64</v>
      </c>
      <c r="P19" s="32" t="s">
        <v>47</v>
      </c>
      <c r="Q19" s="32" t="s">
        <v>45</v>
      </c>
      <c r="R19" s="30">
        <v>4329798</v>
      </c>
      <c r="S19" s="30">
        <v>4329798</v>
      </c>
      <c r="T19" s="30">
        <v>2753751</v>
      </c>
      <c r="U19" s="30">
        <v>2753751</v>
      </c>
      <c r="V19" s="30">
        <v>2753751</v>
      </c>
      <c r="W19" s="30">
        <v>2753751</v>
      </c>
      <c r="X19" s="30">
        <v>2753751</v>
      </c>
      <c r="Y19" s="33">
        <f t="shared" si="0"/>
        <v>63.599987805435731</v>
      </c>
      <c r="Z19" s="32">
        <v>0</v>
      </c>
      <c r="AA19" s="32" t="s">
        <v>63</v>
      </c>
      <c r="AB19" s="27">
        <v>0</v>
      </c>
      <c r="AC19" s="33">
        <v>0</v>
      </c>
      <c r="AD19" s="33">
        <v>48</v>
      </c>
      <c r="AE19" s="34" t="s">
        <v>107</v>
      </c>
      <c r="AF19" s="18"/>
    </row>
    <row r="20" spans="2:32" ht="60.75">
      <c r="B20" s="18"/>
      <c r="C20" s="28" t="s">
        <v>108</v>
      </c>
      <c r="D20" s="28" t="s">
        <v>109</v>
      </c>
      <c r="E20" s="29" t="s">
        <v>110</v>
      </c>
      <c r="F20" s="29" t="s">
        <v>5</v>
      </c>
      <c r="G20" s="29" t="s">
        <v>57</v>
      </c>
      <c r="H20" s="30" t="s">
        <v>51</v>
      </c>
      <c r="I20" s="30" t="s">
        <v>41</v>
      </c>
      <c r="J20" s="31" t="s">
        <v>40</v>
      </c>
      <c r="K20" s="30" t="s">
        <v>82</v>
      </c>
      <c r="L20" s="32" t="s">
        <v>41</v>
      </c>
      <c r="M20" s="30" t="s">
        <v>65</v>
      </c>
      <c r="N20" s="30" t="s">
        <v>74</v>
      </c>
      <c r="O20" s="30" t="s">
        <v>64</v>
      </c>
      <c r="P20" s="32" t="s">
        <v>47</v>
      </c>
      <c r="Q20" s="32" t="s">
        <v>45</v>
      </c>
      <c r="R20" s="30">
        <v>4552717</v>
      </c>
      <c r="S20" s="30">
        <v>4552717</v>
      </c>
      <c r="T20" s="30">
        <v>1966685</v>
      </c>
      <c r="U20" s="30">
        <v>1966685</v>
      </c>
      <c r="V20" s="30">
        <v>1966685</v>
      </c>
      <c r="W20" s="30">
        <v>1966685</v>
      </c>
      <c r="X20" s="30">
        <v>1966685</v>
      </c>
      <c r="Y20" s="33">
        <f t="shared" si="0"/>
        <v>43.198050746400448</v>
      </c>
      <c r="Z20" s="32">
        <v>0</v>
      </c>
      <c r="AA20" s="32" t="s">
        <v>63</v>
      </c>
      <c r="AB20" s="27">
        <v>0</v>
      </c>
      <c r="AC20" s="33">
        <v>0</v>
      </c>
      <c r="AD20" s="33">
        <v>18</v>
      </c>
      <c r="AE20" s="34" t="s">
        <v>77</v>
      </c>
      <c r="AF20" s="18"/>
    </row>
    <row r="21" spans="2:32" ht="60.75">
      <c r="B21" s="18"/>
      <c r="C21" s="28" t="s">
        <v>111</v>
      </c>
      <c r="D21" s="28" t="s">
        <v>112</v>
      </c>
      <c r="E21" s="29" t="s">
        <v>113</v>
      </c>
      <c r="F21" s="29" t="s">
        <v>5</v>
      </c>
      <c r="G21" s="29" t="s">
        <v>53</v>
      </c>
      <c r="H21" s="30" t="s">
        <v>53</v>
      </c>
      <c r="I21" s="30" t="s">
        <v>39</v>
      </c>
      <c r="J21" s="31" t="s">
        <v>40</v>
      </c>
      <c r="K21" s="30" t="s">
        <v>82</v>
      </c>
      <c r="L21" s="32" t="s">
        <v>41</v>
      </c>
      <c r="M21" s="30" t="s">
        <v>65</v>
      </c>
      <c r="N21" s="30" t="s">
        <v>73</v>
      </c>
      <c r="O21" s="30" t="s">
        <v>59</v>
      </c>
      <c r="P21" s="32" t="s">
        <v>42</v>
      </c>
      <c r="Q21" s="32" t="s">
        <v>45</v>
      </c>
      <c r="R21" s="30">
        <v>2000000</v>
      </c>
      <c r="S21" s="30">
        <v>2000000</v>
      </c>
      <c r="T21" s="30">
        <v>2000000</v>
      </c>
      <c r="U21" s="30">
        <v>1990715.67</v>
      </c>
      <c r="V21" s="30">
        <v>1990715.67</v>
      </c>
      <c r="W21" s="30">
        <v>1990715.67</v>
      </c>
      <c r="X21" s="30">
        <v>1990715.67</v>
      </c>
      <c r="Y21" s="33">
        <f t="shared" ref="Y21:Y28" si="1">IF(ISERROR(W21/S21),0,((W21/S21)*100))</f>
        <v>99.535783499999994</v>
      </c>
      <c r="Z21" s="32">
        <v>0</v>
      </c>
      <c r="AA21" s="32" t="s">
        <v>46</v>
      </c>
      <c r="AB21" s="27">
        <v>5208</v>
      </c>
      <c r="AC21" s="33">
        <v>0</v>
      </c>
      <c r="AD21" s="33">
        <v>100</v>
      </c>
      <c r="AE21" s="34" t="s">
        <v>60</v>
      </c>
      <c r="AF21" s="18"/>
    </row>
    <row r="22" spans="2:32" ht="60.75">
      <c r="B22" s="18"/>
      <c r="C22" s="28" t="s">
        <v>114</v>
      </c>
      <c r="D22" s="28" t="s">
        <v>115</v>
      </c>
      <c r="E22" s="29" t="s">
        <v>116</v>
      </c>
      <c r="F22" s="29" t="s">
        <v>5</v>
      </c>
      <c r="G22" s="29" t="s">
        <v>50</v>
      </c>
      <c r="H22" s="30" t="s">
        <v>50</v>
      </c>
      <c r="I22" s="30" t="s">
        <v>39</v>
      </c>
      <c r="J22" s="31" t="s">
        <v>40</v>
      </c>
      <c r="K22" s="30" t="s">
        <v>82</v>
      </c>
      <c r="L22" s="32" t="s">
        <v>41</v>
      </c>
      <c r="M22" s="30" t="s">
        <v>65</v>
      </c>
      <c r="N22" s="30" t="s">
        <v>75</v>
      </c>
      <c r="O22" s="30" t="s">
        <v>59</v>
      </c>
      <c r="P22" s="32" t="s">
        <v>42</v>
      </c>
      <c r="Q22" s="32" t="s">
        <v>45</v>
      </c>
      <c r="R22" s="30">
        <v>1150000</v>
      </c>
      <c r="S22" s="30">
        <v>1150000</v>
      </c>
      <c r="T22" s="30">
        <v>1150000</v>
      </c>
      <c r="U22" s="30">
        <v>1147176.46</v>
      </c>
      <c r="V22" s="30">
        <v>1147176.46</v>
      </c>
      <c r="W22" s="30">
        <v>1147176.46</v>
      </c>
      <c r="X22" s="30">
        <v>1147176.46</v>
      </c>
      <c r="Y22" s="33">
        <f t="shared" si="1"/>
        <v>99.754474782608696</v>
      </c>
      <c r="Z22" s="32">
        <v>0</v>
      </c>
      <c r="AA22" s="32" t="s">
        <v>46</v>
      </c>
      <c r="AB22" s="27">
        <v>2835</v>
      </c>
      <c r="AC22" s="33">
        <v>0</v>
      </c>
      <c r="AD22" s="33">
        <v>100</v>
      </c>
      <c r="AE22" s="34" t="s">
        <v>60</v>
      </c>
      <c r="AF22" s="18"/>
    </row>
    <row r="23" spans="2:32" ht="60.75">
      <c r="B23" s="18"/>
      <c r="C23" s="28" t="s">
        <v>117</v>
      </c>
      <c r="D23" s="28" t="s">
        <v>118</v>
      </c>
      <c r="E23" s="29" t="s">
        <v>119</v>
      </c>
      <c r="F23" s="29" t="s">
        <v>5</v>
      </c>
      <c r="G23" s="29" t="s">
        <v>50</v>
      </c>
      <c r="H23" s="30" t="s">
        <v>50</v>
      </c>
      <c r="I23" s="30" t="s">
        <v>39</v>
      </c>
      <c r="J23" s="31" t="s">
        <v>40</v>
      </c>
      <c r="K23" s="30" t="s">
        <v>82</v>
      </c>
      <c r="L23" s="32" t="s">
        <v>41</v>
      </c>
      <c r="M23" s="30" t="s">
        <v>65</v>
      </c>
      <c r="N23" s="30" t="s">
        <v>75</v>
      </c>
      <c r="O23" s="30" t="s">
        <v>59</v>
      </c>
      <c r="P23" s="32" t="s">
        <v>42</v>
      </c>
      <c r="Q23" s="32" t="s">
        <v>45</v>
      </c>
      <c r="R23" s="30">
        <v>636397</v>
      </c>
      <c r="S23" s="30">
        <v>636397</v>
      </c>
      <c r="T23" s="30">
        <v>636397</v>
      </c>
      <c r="U23" s="30">
        <v>632943.86</v>
      </c>
      <c r="V23" s="30">
        <v>632943.86</v>
      </c>
      <c r="W23" s="30">
        <v>632943.86</v>
      </c>
      <c r="X23" s="30">
        <v>0</v>
      </c>
      <c r="Y23" s="33">
        <f t="shared" si="1"/>
        <v>99.45739216243949</v>
      </c>
      <c r="Z23" s="32">
        <v>0</v>
      </c>
      <c r="AA23" s="32" t="s">
        <v>46</v>
      </c>
      <c r="AB23" s="27">
        <v>264</v>
      </c>
      <c r="AC23" s="33">
        <v>0</v>
      </c>
      <c r="AD23" s="33">
        <v>100</v>
      </c>
      <c r="AE23" s="34" t="s">
        <v>60</v>
      </c>
      <c r="AF23" s="18"/>
    </row>
    <row r="24" spans="2:32" ht="60.75">
      <c r="B24" s="18"/>
      <c r="C24" s="28" t="s">
        <v>120</v>
      </c>
      <c r="D24" s="28" t="s">
        <v>121</v>
      </c>
      <c r="E24" s="29" t="s">
        <v>122</v>
      </c>
      <c r="F24" s="29" t="s">
        <v>5</v>
      </c>
      <c r="G24" s="29" t="s">
        <v>50</v>
      </c>
      <c r="H24" s="30" t="s">
        <v>50</v>
      </c>
      <c r="I24" s="30" t="s">
        <v>39</v>
      </c>
      <c r="J24" s="31" t="s">
        <v>40</v>
      </c>
      <c r="K24" s="30" t="s">
        <v>82</v>
      </c>
      <c r="L24" s="32" t="s">
        <v>41</v>
      </c>
      <c r="M24" s="30" t="s">
        <v>65</v>
      </c>
      <c r="N24" s="30" t="s">
        <v>75</v>
      </c>
      <c r="O24" s="30" t="s">
        <v>59</v>
      </c>
      <c r="P24" s="32" t="s">
        <v>47</v>
      </c>
      <c r="Q24" s="32" t="s">
        <v>45</v>
      </c>
      <c r="R24" s="30">
        <v>1055182</v>
      </c>
      <c r="S24" s="30">
        <v>1055182</v>
      </c>
      <c r="T24" s="30">
        <v>1055182</v>
      </c>
      <c r="U24" s="30">
        <v>1050363.68</v>
      </c>
      <c r="V24" s="30">
        <v>1050363.68</v>
      </c>
      <c r="W24" s="30">
        <v>1050363.68</v>
      </c>
      <c r="X24" s="30">
        <v>0</v>
      </c>
      <c r="Y24" s="33">
        <f t="shared" si="1"/>
        <v>99.54336597857052</v>
      </c>
      <c r="Z24" s="32">
        <v>0</v>
      </c>
      <c r="AA24" s="32" t="s">
        <v>46</v>
      </c>
      <c r="AB24" s="27">
        <v>424</v>
      </c>
      <c r="AC24" s="33">
        <v>0</v>
      </c>
      <c r="AD24" s="33">
        <v>100</v>
      </c>
      <c r="AE24" s="34" t="s">
        <v>60</v>
      </c>
      <c r="AF24" s="18"/>
    </row>
    <row r="25" spans="2:32" ht="60.75">
      <c r="B25" s="18"/>
      <c r="C25" s="28" t="s">
        <v>123</v>
      </c>
      <c r="D25" s="28" t="s">
        <v>124</v>
      </c>
      <c r="E25" s="29" t="s">
        <v>125</v>
      </c>
      <c r="F25" s="29" t="s">
        <v>5</v>
      </c>
      <c r="G25" s="29" t="s">
        <v>50</v>
      </c>
      <c r="H25" s="30" t="s">
        <v>50</v>
      </c>
      <c r="I25" s="30" t="s">
        <v>39</v>
      </c>
      <c r="J25" s="31" t="s">
        <v>40</v>
      </c>
      <c r="K25" s="30" t="s">
        <v>82</v>
      </c>
      <c r="L25" s="32" t="s">
        <v>41</v>
      </c>
      <c r="M25" s="30" t="s">
        <v>65</v>
      </c>
      <c r="N25" s="30" t="s">
        <v>75</v>
      </c>
      <c r="O25" s="30" t="s">
        <v>59</v>
      </c>
      <c r="P25" s="32" t="s">
        <v>42</v>
      </c>
      <c r="Q25" s="32" t="s">
        <v>45</v>
      </c>
      <c r="R25" s="30">
        <v>691970</v>
      </c>
      <c r="S25" s="30">
        <v>691970</v>
      </c>
      <c r="T25" s="30">
        <v>691970</v>
      </c>
      <c r="U25" s="30">
        <v>685559.06</v>
      </c>
      <c r="V25" s="30">
        <v>685559.06</v>
      </c>
      <c r="W25" s="30">
        <v>685559.06</v>
      </c>
      <c r="X25" s="30">
        <v>0</v>
      </c>
      <c r="Y25" s="33">
        <f t="shared" si="1"/>
        <v>99.073523418645323</v>
      </c>
      <c r="Z25" s="32">
        <v>0</v>
      </c>
      <c r="AA25" s="32" t="s">
        <v>46</v>
      </c>
      <c r="AB25" s="27">
        <v>256</v>
      </c>
      <c r="AC25" s="33">
        <v>0</v>
      </c>
      <c r="AD25" s="33">
        <v>100</v>
      </c>
      <c r="AE25" s="34" t="s">
        <v>60</v>
      </c>
      <c r="AF25" s="18"/>
    </row>
    <row r="26" spans="2:32" ht="60.75">
      <c r="B26" s="18"/>
      <c r="C26" s="28" t="s">
        <v>126</v>
      </c>
      <c r="D26" s="28" t="s">
        <v>127</v>
      </c>
      <c r="E26" s="29" t="s">
        <v>128</v>
      </c>
      <c r="F26" s="29" t="s">
        <v>5</v>
      </c>
      <c r="G26" s="29" t="s">
        <v>50</v>
      </c>
      <c r="H26" s="30" t="s">
        <v>50</v>
      </c>
      <c r="I26" s="30" t="s">
        <v>39</v>
      </c>
      <c r="J26" s="31" t="s">
        <v>40</v>
      </c>
      <c r="K26" s="30" t="s">
        <v>82</v>
      </c>
      <c r="L26" s="32" t="s">
        <v>41</v>
      </c>
      <c r="M26" s="30" t="s">
        <v>65</v>
      </c>
      <c r="N26" s="30" t="s">
        <v>75</v>
      </c>
      <c r="O26" s="30" t="s">
        <v>59</v>
      </c>
      <c r="P26" s="32" t="s">
        <v>42</v>
      </c>
      <c r="Q26" s="32" t="s">
        <v>45</v>
      </c>
      <c r="R26" s="30">
        <v>1167107</v>
      </c>
      <c r="S26" s="30">
        <v>1167107</v>
      </c>
      <c r="T26" s="30">
        <v>1167107</v>
      </c>
      <c r="U26" s="30">
        <v>1157539.8899999999</v>
      </c>
      <c r="V26" s="30">
        <v>1157315.49</v>
      </c>
      <c r="W26" s="30">
        <v>1157315.49</v>
      </c>
      <c r="X26" s="30">
        <v>0</v>
      </c>
      <c r="Y26" s="33">
        <f t="shared" si="1"/>
        <v>99.161044360114374</v>
      </c>
      <c r="Z26" s="32">
        <v>0</v>
      </c>
      <c r="AA26" s="32" t="s">
        <v>46</v>
      </c>
      <c r="AB26" s="27">
        <v>500</v>
      </c>
      <c r="AC26" s="33">
        <v>0</v>
      </c>
      <c r="AD26" s="33">
        <v>100</v>
      </c>
      <c r="AE26" s="34" t="s">
        <v>60</v>
      </c>
      <c r="AF26" s="18"/>
    </row>
    <row r="27" spans="2:32" ht="60.75">
      <c r="B27" s="18"/>
      <c r="C27" s="28" t="s">
        <v>129</v>
      </c>
      <c r="D27" s="28" t="s">
        <v>130</v>
      </c>
      <c r="E27" s="29" t="s">
        <v>131</v>
      </c>
      <c r="F27" s="29" t="s">
        <v>5</v>
      </c>
      <c r="G27" s="29" t="s">
        <v>50</v>
      </c>
      <c r="H27" s="30" t="s">
        <v>50</v>
      </c>
      <c r="I27" s="30" t="s">
        <v>39</v>
      </c>
      <c r="J27" s="31" t="s">
        <v>40</v>
      </c>
      <c r="K27" s="30" t="s">
        <v>82</v>
      </c>
      <c r="L27" s="32" t="s">
        <v>41</v>
      </c>
      <c r="M27" s="30" t="s">
        <v>65</v>
      </c>
      <c r="N27" s="30" t="s">
        <v>75</v>
      </c>
      <c r="O27" s="30" t="s">
        <v>59</v>
      </c>
      <c r="P27" s="32" t="s">
        <v>42</v>
      </c>
      <c r="Q27" s="32" t="s">
        <v>45</v>
      </c>
      <c r="R27" s="30">
        <v>618156</v>
      </c>
      <c r="S27" s="30">
        <v>618156</v>
      </c>
      <c r="T27" s="30">
        <v>618156</v>
      </c>
      <c r="U27" s="30">
        <v>613556.80000000005</v>
      </c>
      <c r="V27" s="30">
        <v>613556.80000000005</v>
      </c>
      <c r="W27" s="30">
        <v>613556.80000000005</v>
      </c>
      <c r="X27" s="30">
        <v>0</v>
      </c>
      <c r="Y27" s="33">
        <f t="shared" si="1"/>
        <v>99.255980690958282</v>
      </c>
      <c r="Z27" s="32">
        <v>0</v>
      </c>
      <c r="AA27" s="32" t="s">
        <v>46</v>
      </c>
      <c r="AB27" s="27">
        <v>256</v>
      </c>
      <c r="AC27" s="33">
        <v>0</v>
      </c>
      <c r="AD27" s="33">
        <v>100</v>
      </c>
      <c r="AE27" s="34" t="s">
        <v>60</v>
      </c>
      <c r="AF27" s="18"/>
    </row>
    <row r="28" spans="2:32" ht="60.75">
      <c r="B28" s="18"/>
      <c r="C28" s="28" t="s">
        <v>132</v>
      </c>
      <c r="D28" s="28" t="s">
        <v>133</v>
      </c>
      <c r="E28" s="29" t="s">
        <v>134</v>
      </c>
      <c r="F28" s="29" t="s">
        <v>5</v>
      </c>
      <c r="G28" s="29" t="s">
        <v>50</v>
      </c>
      <c r="H28" s="30" t="s">
        <v>50</v>
      </c>
      <c r="I28" s="30" t="s">
        <v>39</v>
      </c>
      <c r="J28" s="31" t="s">
        <v>40</v>
      </c>
      <c r="K28" s="30" t="s">
        <v>82</v>
      </c>
      <c r="L28" s="32" t="s">
        <v>41</v>
      </c>
      <c r="M28" s="30" t="s">
        <v>65</v>
      </c>
      <c r="N28" s="30" t="s">
        <v>75</v>
      </c>
      <c r="O28" s="30" t="s">
        <v>59</v>
      </c>
      <c r="P28" s="32" t="s">
        <v>42</v>
      </c>
      <c r="Q28" s="32" t="s">
        <v>45</v>
      </c>
      <c r="R28" s="30">
        <v>539159</v>
      </c>
      <c r="S28" s="30">
        <v>539159</v>
      </c>
      <c r="T28" s="30">
        <v>539159</v>
      </c>
      <c r="U28" s="30">
        <v>535227.77</v>
      </c>
      <c r="V28" s="30">
        <v>535227.77</v>
      </c>
      <c r="W28" s="30">
        <v>535227.77</v>
      </c>
      <c r="X28" s="30">
        <v>535227.77</v>
      </c>
      <c r="Y28" s="33">
        <f t="shared" si="1"/>
        <v>99.270858874654792</v>
      </c>
      <c r="Z28" s="32">
        <v>0</v>
      </c>
      <c r="AA28" s="32" t="s">
        <v>46</v>
      </c>
      <c r="AB28" s="27">
        <v>220</v>
      </c>
      <c r="AC28" s="33">
        <v>0</v>
      </c>
      <c r="AD28" s="33">
        <v>100</v>
      </c>
      <c r="AE28" s="34" t="s">
        <v>60</v>
      </c>
      <c r="AF28" s="18"/>
    </row>
    <row r="29" spans="2:32" ht="67.5">
      <c r="B29" s="18"/>
      <c r="C29" s="28" t="s">
        <v>135</v>
      </c>
      <c r="D29" s="28" t="s">
        <v>136</v>
      </c>
      <c r="E29" s="29" t="s">
        <v>137</v>
      </c>
      <c r="F29" s="29" t="s">
        <v>5</v>
      </c>
      <c r="G29" s="29" t="s">
        <v>48</v>
      </c>
      <c r="H29" s="30" t="s">
        <v>51</v>
      </c>
      <c r="I29" s="30" t="s">
        <v>41</v>
      </c>
      <c r="J29" s="31" t="s">
        <v>40</v>
      </c>
      <c r="K29" s="30" t="s">
        <v>82</v>
      </c>
      <c r="L29" s="32" t="s">
        <v>41</v>
      </c>
      <c r="M29" s="30" t="s">
        <v>65</v>
      </c>
      <c r="N29" s="30" t="s">
        <v>78</v>
      </c>
      <c r="O29" s="30" t="s">
        <v>59</v>
      </c>
      <c r="P29" s="32" t="s">
        <v>47</v>
      </c>
      <c r="Q29" s="32" t="s">
        <v>45</v>
      </c>
      <c r="R29" s="30">
        <v>821122</v>
      </c>
      <c r="S29" s="30">
        <v>410561</v>
      </c>
      <c r="T29" s="30">
        <v>123168</v>
      </c>
      <c r="U29" s="30">
        <v>406125</v>
      </c>
      <c r="V29" s="30">
        <v>406125</v>
      </c>
      <c r="W29" s="30">
        <v>406125</v>
      </c>
      <c r="X29" s="30">
        <v>121838</v>
      </c>
      <c r="Y29" s="33">
        <f t="shared" ref="Y29:Y43" si="2">IF(ISERROR(W29/S29),0,((W29/S29)*100))</f>
        <v>98.919527183536673</v>
      </c>
      <c r="Z29" s="32">
        <v>0</v>
      </c>
      <c r="AA29" s="32" t="s">
        <v>46</v>
      </c>
      <c r="AB29" s="27">
        <v>44</v>
      </c>
      <c r="AC29" s="33">
        <v>0</v>
      </c>
      <c r="AD29" s="33">
        <v>30</v>
      </c>
      <c r="AE29" s="34" t="s">
        <v>138</v>
      </c>
      <c r="AF29" s="18"/>
    </row>
    <row r="30" spans="2:32" ht="60.75">
      <c r="B30" s="18"/>
      <c r="C30" s="28" t="s">
        <v>139</v>
      </c>
      <c r="D30" s="28" t="s">
        <v>140</v>
      </c>
      <c r="E30" s="29" t="s">
        <v>141</v>
      </c>
      <c r="F30" s="29" t="s">
        <v>5</v>
      </c>
      <c r="G30" s="29" t="s">
        <v>48</v>
      </c>
      <c r="H30" s="30" t="s">
        <v>51</v>
      </c>
      <c r="I30" s="30" t="s">
        <v>41</v>
      </c>
      <c r="J30" s="31" t="s">
        <v>40</v>
      </c>
      <c r="K30" s="30" t="s">
        <v>82</v>
      </c>
      <c r="L30" s="32" t="s">
        <v>41</v>
      </c>
      <c r="M30" s="30" t="s">
        <v>65</v>
      </c>
      <c r="N30" s="30" t="s">
        <v>142</v>
      </c>
      <c r="O30" s="30" t="s">
        <v>59</v>
      </c>
      <c r="P30" s="32" t="s">
        <v>47</v>
      </c>
      <c r="Q30" s="32" t="s">
        <v>45</v>
      </c>
      <c r="R30" s="30">
        <v>2101434</v>
      </c>
      <c r="S30" s="30">
        <v>1050717</v>
      </c>
      <c r="T30" s="30">
        <v>1014792</v>
      </c>
      <c r="U30" s="30">
        <v>1014792</v>
      </c>
      <c r="V30" s="30">
        <v>1014792</v>
      </c>
      <c r="W30" s="30">
        <v>1014792</v>
      </c>
      <c r="X30" s="30">
        <v>304463</v>
      </c>
      <c r="Y30" s="33">
        <f t="shared" si="2"/>
        <v>96.580906181207695</v>
      </c>
      <c r="Z30" s="32">
        <v>0</v>
      </c>
      <c r="AA30" s="32" t="s">
        <v>46</v>
      </c>
      <c r="AB30" s="27">
        <v>224</v>
      </c>
      <c r="AC30" s="33">
        <v>0</v>
      </c>
      <c r="AD30" s="33">
        <v>30</v>
      </c>
      <c r="AE30" s="34" t="s">
        <v>138</v>
      </c>
      <c r="AF30" s="18"/>
    </row>
    <row r="31" spans="2:32" ht="67.5">
      <c r="B31" s="18"/>
      <c r="C31" s="28" t="s">
        <v>143</v>
      </c>
      <c r="D31" s="28" t="s">
        <v>144</v>
      </c>
      <c r="E31" s="29" t="s">
        <v>145</v>
      </c>
      <c r="F31" s="29" t="s">
        <v>5</v>
      </c>
      <c r="G31" s="29" t="s">
        <v>48</v>
      </c>
      <c r="H31" s="30" t="s">
        <v>51</v>
      </c>
      <c r="I31" s="30" t="s">
        <v>41</v>
      </c>
      <c r="J31" s="31" t="s">
        <v>40</v>
      </c>
      <c r="K31" s="30" t="s">
        <v>82</v>
      </c>
      <c r="L31" s="32" t="s">
        <v>41</v>
      </c>
      <c r="M31" s="30" t="s">
        <v>65</v>
      </c>
      <c r="N31" s="30" t="s">
        <v>61</v>
      </c>
      <c r="O31" s="30" t="s">
        <v>59</v>
      </c>
      <c r="P31" s="32" t="s">
        <v>47</v>
      </c>
      <c r="Q31" s="32" t="s">
        <v>45</v>
      </c>
      <c r="R31" s="30">
        <v>905094</v>
      </c>
      <c r="S31" s="30">
        <v>452547</v>
      </c>
      <c r="T31" s="30">
        <v>135764</v>
      </c>
      <c r="U31" s="30">
        <v>448583</v>
      </c>
      <c r="V31" s="30">
        <v>448493</v>
      </c>
      <c r="W31" s="30">
        <v>448493</v>
      </c>
      <c r="X31" s="30">
        <v>134575</v>
      </c>
      <c r="Y31" s="33">
        <f t="shared" si="2"/>
        <v>99.104181444137296</v>
      </c>
      <c r="Z31" s="32">
        <v>0</v>
      </c>
      <c r="AA31" s="32" t="s">
        <v>46</v>
      </c>
      <c r="AB31" s="27">
        <v>96</v>
      </c>
      <c r="AC31" s="33">
        <v>0</v>
      </c>
      <c r="AD31" s="33">
        <v>30</v>
      </c>
      <c r="AE31" s="34" t="s">
        <v>146</v>
      </c>
      <c r="AF31" s="18"/>
    </row>
    <row r="32" spans="2:32" ht="67.5">
      <c r="B32" s="18"/>
      <c r="C32" s="28" t="s">
        <v>147</v>
      </c>
      <c r="D32" s="28" t="s">
        <v>148</v>
      </c>
      <c r="E32" s="29" t="s">
        <v>149</v>
      </c>
      <c r="F32" s="29" t="s">
        <v>5</v>
      </c>
      <c r="G32" s="29" t="s">
        <v>48</v>
      </c>
      <c r="H32" s="30" t="s">
        <v>51</v>
      </c>
      <c r="I32" s="30" t="s">
        <v>41</v>
      </c>
      <c r="J32" s="31" t="s">
        <v>40</v>
      </c>
      <c r="K32" s="30" t="s">
        <v>82</v>
      </c>
      <c r="L32" s="32" t="s">
        <v>41</v>
      </c>
      <c r="M32" s="30" t="s">
        <v>65</v>
      </c>
      <c r="N32" s="30" t="s">
        <v>61</v>
      </c>
      <c r="O32" s="30" t="s">
        <v>59</v>
      </c>
      <c r="P32" s="32" t="s">
        <v>47</v>
      </c>
      <c r="Q32" s="32" t="s">
        <v>45</v>
      </c>
      <c r="R32" s="30">
        <v>3384612</v>
      </c>
      <c r="S32" s="30">
        <v>1692306</v>
      </c>
      <c r="T32" s="30">
        <v>507692</v>
      </c>
      <c r="U32" s="30">
        <v>1638302</v>
      </c>
      <c r="V32" s="30">
        <v>1638302</v>
      </c>
      <c r="W32" s="30">
        <v>1638302</v>
      </c>
      <c r="X32" s="30">
        <v>491491</v>
      </c>
      <c r="Y32" s="33">
        <f t="shared" si="2"/>
        <v>96.808851354305901</v>
      </c>
      <c r="Z32" s="32">
        <v>0</v>
      </c>
      <c r="AA32" s="32" t="s">
        <v>46</v>
      </c>
      <c r="AB32" s="27">
        <v>296</v>
      </c>
      <c r="AC32" s="33">
        <v>0</v>
      </c>
      <c r="AD32" s="33">
        <v>30</v>
      </c>
      <c r="AE32" s="34" t="s">
        <v>138</v>
      </c>
      <c r="AF32" s="18"/>
    </row>
    <row r="33" spans="2:32" ht="67.5">
      <c r="B33" s="18"/>
      <c r="C33" s="28" t="s">
        <v>150</v>
      </c>
      <c r="D33" s="28" t="s">
        <v>151</v>
      </c>
      <c r="E33" s="29" t="s">
        <v>152</v>
      </c>
      <c r="F33" s="29" t="s">
        <v>5</v>
      </c>
      <c r="G33" s="29" t="s">
        <v>48</v>
      </c>
      <c r="H33" s="30" t="s">
        <v>51</v>
      </c>
      <c r="I33" s="30" t="s">
        <v>41</v>
      </c>
      <c r="J33" s="31" t="s">
        <v>40</v>
      </c>
      <c r="K33" s="30" t="s">
        <v>82</v>
      </c>
      <c r="L33" s="32" t="s">
        <v>41</v>
      </c>
      <c r="M33" s="30" t="s">
        <v>65</v>
      </c>
      <c r="N33" s="30" t="s">
        <v>61</v>
      </c>
      <c r="O33" s="30" t="s">
        <v>59</v>
      </c>
      <c r="P33" s="32" t="s">
        <v>47</v>
      </c>
      <c r="Q33" s="32" t="s">
        <v>45</v>
      </c>
      <c r="R33" s="30">
        <v>1049149</v>
      </c>
      <c r="S33" s="30">
        <v>524574</v>
      </c>
      <c r="T33" s="30">
        <v>524574</v>
      </c>
      <c r="U33" s="30">
        <v>521551</v>
      </c>
      <c r="V33" s="30">
        <v>521551</v>
      </c>
      <c r="W33" s="30">
        <v>521551</v>
      </c>
      <c r="X33" s="30">
        <v>0</v>
      </c>
      <c r="Y33" s="33">
        <f t="shared" si="2"/>
        <v>99.423722868460885</v>
      </c>
      <c r="Z33" s="32">
        <v>0</v>
      </c>
      <c r="AA33" s="32" t="s">
        <v>46</v>
      </c>
      <c r="AB33" s="27">
        <v>96</v>
      </c>
      <c r="AC33" s="33">
        <v>0</v>
      </c>
      <c r="AD33" s="33">
        <v>30</v>
      </c>
      <c r="AE33" s="34" t="s">
        <v>138</v>
      </c>
      <c r="AF33" s="18"/>
    </row>
    <row r="34" spans="2:32" ht="60.75">
      <c r="B34" s="18"/>
      <c r="C34" s="28" t="s">
        <v>153</v>
      </c>
      <c r="D34" s="28" t="s">
        <v>154</v>
      </c>
      <c r="E34" s="29" t="s">
        <v>155</v>
      </c>
      <c r="F34" s="29" t="s">
        <v>5</v>
      </c>
      <c r="G34" s="29" t="s">
        <v>48</v>
      </c>
      <c r="H34" s="30" t="s">
        <v>51</v>
      </c>
      <c r="I34" s="30" t="s">
        <v>41</v>
      </c>
      <c r="J34" s="31" t="s">
        <v>40</v>
      </c>
      <c r="K34" s="30" t="s">
        <v>82</v>
      </c>
      <c r="L34" s="32" t="s">
        <v>41</v>
      </c>
      <c r="M34" s="30" t="s">
        <v>65</v>
      </c>
      <c r="N34" s="30" t="s">
        <v>61</v>
      </c>
      <c r="O34" s="30" t="s">
        <v>59</v>
      </c>
      <c r="P34" s="32" t="s">
        <v>47</v>
      </c>
      <c r="Q34" s="32" t="s">
        <v>45</v>
      </c>
      <c r="R34" s="30">
        <v>1739789</v>
      </c>
      <c r="S34" s="30">
        <v>752688</v>
      </c>
      <c r="T34" s="30">
        <v>0</v>
      </c>
      <c r="U34" s="30">
        <v>735949</v>
      </c>
      <c r="V34" s="30">
        <v>735949</v>
      </c>
      <c r="W34" s="30">
        <v>735949</v>
      </c>
      <c r="X34" s="30">
        <v>0</v>
      </c>
      <c r="Y34" s="33">
        <f t="shared" si="2"/>
        <v>97.77610377739515</v>
      </c>
      <c r="Z34" s="32">
        <v>0</v>
      </c>
      <c r="AA34" s="32" t="s">
        <v>46</v>
      </c>
      <c r="AB34" s="27">
        <v>75</v>
      </c>
      <c r="AC34" s="33">
        <v>0</v>
      </c>
      <c r="AD34" s="33">
        <v>30</v>
      </c>
      <c r="AE34" s="34" t="s">
        <v>156</v>
      </c>
      <c r="AF34" s="18"/>
    </row>
    <row r="35" spans="2:32" ht="94.5">
      <c r="B35" s="18"/>
      <c r="C35" s="28" t="s">
        <v>157</v>
      </c>
      <c r="D35" s="28" t="s">
        <v>158</v>
      </c>
      <c r="E35" s="29" t="s">
        <v>159</v>
      </c>
      <c r="F35" s="29" t="s">
        <v>5</v>
      </c>
      <c r="G35" s="29" t="s">
        <v>48</v>
      </c>
      <c r="H35" s="30" t="s">
        <v>51</v>
      </c>
      <c r="I35" s="30" t="s">
        <v>41</v>
      </c>
      <c r="J35" s="31" t="s">
        <v>40</v>
      </c>
      <c r="K35" s="30" t="s">
        <v>82</v>
      </c>
      <c r="L35" s="32" t="s">
        <v>41</v>
      </c>
      <c r="M35" s="30" t="s">
        <v>65</v>
      </c>
      <c r="N35" s="30" t="s">
        <v>61</v>
      </c>
      <c r="O35" s="30" t="s">
        <v>59</v>
      </c>
      <c r="P35" s="32" t="s">
        <v>47</v>
      </c>
      <c r="Q35" s="32" t="s">
        <v>45</v>
      </c>
      <c r="R35" s="30">
        <v>647028</v>
      </c>
      <c r="S35" s="30">
        <v>323514</v>
      </c>
      <c r="T35" s="30">
        <v>97054</v>
      </c>
      <c r="U35" s="30">
        <v>315623</v>
      </c>
      <c r="V35" s="30">
        <v>315623</v>
      </c>
      <c r="W35" s="30">
        <v>315623</v>
      </c>
      <c r="X35" s="30">
        <v>0</v>
      </c>
      <c r="Y35" s="33">
        <f t="shared" si="2"/>
        <v>97.560847444005518</v>
      </c>
      <c r="Z35" s="32">
        <v>0</v>
      </c>
      <c r="AA35" s="32" t="s">
        <v>46</v>
      </c>
      <c r="AB35" s="27">
        <v>31</v>
      </c>
      <c r="AC35" s="33">
        <v>0</v>
      </c>
      <c r="AD35" s="33">
        <v>20</v>
      </c>
      <c r="AE35" s="34" t="s">
        <v>160</v>
      </c>
      <c r="AF35" s="18"/>
    </row>
    <row r="36" spans="2:32" ht="94.5">
      <c r="B36" s="18"/>
      <c r="C36" s="28" t="s">
        <v>161</v>
      </c>
      <c r="D36" s="28" t="s">
        <v>162</v>
      </c>
      <c r="E36" s="29" t="s">
        <v>163</v>
      </c>
      <c r="F36" s="29" t="s">
        <v>5</v>
      </c>
      <c r="G36" s="29" t="s">
        <v>48</v>
      </c>
      <c r="H36" s="30" t="s">
        <v>51</v>
      </c>
      <c r="I36" s="30" t="s">
        <v>41</v>
      </c>
      <c r="J36" s="31" t="s">
        <v>40</v>
      </c>
      <c r="K36" s="30" t="s">
        <v>82</v>
      </c>
      <c r="L36" s="32" t="s">
        <v>41</v>
      </c>
      <c r="M36" s="30" t="s">
        <v>65</v>
      </c>
      <c r="N36" s="30" t="s">
        <v>61</v>
      </c>
      <c r="O36" s="30" t="s">
        <v>59</v>
      </c>
      <c r="P36" s="32" t="s">
        <v>47</v>
      </c>
      <c r="Q36" s="32" t="s">
        <v>45</v>
      </c>
      <c r="R36" s="30">
        <v>2796427</v>
      </c>
      <c r="S36" s="30">
        <v>1398213</v>
      </c>
      <c r="T36" s="30">
        <v>419464</v>
      </c>
      <c r="U36" s="30">
        <v>1327820</v>
      </c>
      <c r="V36" s="30">
        <v>1327820</v>
      </c>
      <c r="W36" s="30">
        <v>1327820</v>
      </c>
      <c r="X36" s="30">
        <v>398357</v>
      </c>
      <c r="Y36" s="33">
        <f t="shared" si="2"/>
        <v>94.965502394842559</v>
      </c>
      <c r="Z36" s="32">
        <v>0</v>
      </c>
      <c r="AA36" s="32" t="s">
        <v>46</v>
      </c>
      <c r="AB36" s="27">
        <v>102</v>
      </c>
      <c r="AC36" s="33">
        <v>0</v>
      </c>
      <c r="AD36" s="33">
        <v>30</v>
      </c>
      <c r="AE36" s="34" t="s">
        <v>164</v>
      </c>
      <c r="AF36" s="18"/>
    </row>
    <row r="37" spans="2:32" ht="94.5">
      <c r="B37" s="18"/>
      <c r="C37" s="28" t="s">
        <v>165</v>
      </c>
      <c r="D37" s="28" t="s">
        <v>166</v>
      </c>
      <c r="E37" s="29" t="s">
        <v>167</v>
      </c>
      <c r="F37" s="29" t="s">
        <v>5</v>
      </c>
      <c r="G37" s="29" t="s">
        <v>48</v>
      </c>
      <c r="H37" s="30" t="s">
        <v>51</v>
      </c>
      <c r="I37" s="30" t="s">
        <v>41</v>
      </c>
      <c r="J37" s="31" t="s">
        <v>40</v>
      </c>
      <c r="K37" s="30" t="s">
        <v>82</v>
      </c>
      <c r="L37" s="32" t="s">
        <v>41</v>
      </c>
      <c r="M37" s="30" t="s">
        <v>65</v>
      </c>
      <c r="N37" s="30" t="s">
        <v>61</v>
      </c>
      <c r="O37" s="30" t="s">
        <v>59</v>
      </c>
      <c r="P37" s="32" t="s">
        <v>47</v>
      </c>
      <c r="Q37" s="32" t="s">
        <v>45</v>
      </c>
      <c r="R37" s="30">
        <v>1551527</v>
      </c>
      <c r="S37" s="30">
        <v>775763</v>
      </c>
      <c r="T37" s="30">
        <v>0</v>
      </c>
      <c r="U37" s="30">
        <v>749144</v>
      </c>
      <c r="V37" s="30">
        <v>749144</v>
      </c>
      <c r="W37" s="30">
        <v>749144</v>
      </c>
      <c r="X37" s="30">
        <v>0</v>
      </c>
      <c r="Y37" s="33">
        <f t="shared" si="2"/>
        <v>96.568668523763051</v>
      </c>
      <c r="Z37" s="32">
        <v>0</v>
      </c>
      <c r="AA37" s="32" t="s">
        <v>46</v>
      </c>
      <c r="AB37" s="27">
        <v>88</v>
      </c>
      <c r="AC37" s="33">
        <v>0</v>
      </c>
      <c r="AD37" s="33">
        <v>30</v>
      </c>
      <c r="AE37" s="34" t="s">
        <v>138</v>
      </c>
      <c r="AF37" s="18"/>
    </row>
    <row r="38" spans="2:32" ht="81">
      <c r="B38" s="18"/>
      <c r="C38" s="28" t="s">
        <v>168</v>
      </c>
      <c r="D38" s="28" t="s">
        <v>169</v>
      </c>
      <c r="E38" s="29" t="s">
        <v>170</v>
      </c>
      <c r="F38" s="29" t="s">
        <v>5</v>
      </c>
      <c r="G38" s="29" t="s">
        <v>48</v>
      </c>
      <c r="H38" s="30" t="s">
        <v>51</v>
      </c>
      <c r="I38" s="30" t="s">
        <v>41</v>
      </c>
      <c r="J38" s="31" t="s">
        <v>40</v>
      </c>
      <c r="K38" s="30" t="s">
        <v>82</v>
      </c>
      <c r="L38" s="32" t="s">
        <v>41</v>
      </c>
      <c r="M38" s="30" t="s">
        <v>65</v>
      </c>
      <c r="N38" s="30" t="s">
        <v>171</v>
      </c>
      <c r="O38" s="30" t="s">
        <v>59</v>
      </c>
      <c r="P38" s="32" t="s">
        <v>47</v>
      </c>
      <c r="Q38" s="32" t="s">
        <v>45</v>
      </c>
      <c r="R38" s="30">
        <v>2210846</v>
      </c>
      <c r="S38" s="30">
        <v>1105423</v>
      </c>
      <c r="T38" s="30">
        <v>331627</v>
      </c>
      <c r="U38" s="30">
        <v>1082175</v>
      </c>
      <c r="V38" s="30">
        <v>1082175</v>
      </c>
      <c r="W38" s="30">
        <v>1082175</v>
      </c>
      <c r="X38" s="30">
        <v>324966</v>
      </c>
      <c r="Y38" s="33">
        <f t="shared" si="2"/>
        <v>97.896913670151605</v>
      </c>
      <c r="Z38" s="32">
        <v>0</v>
      </c>
      <c r="AA38" s="32" t="s">
        <v>46</v>
      </c>
      <c r="AB38" s="27">
        <v>228</v>
      </c>
      <c r="AC38" s="33">
        <v>0</v>
      </c>
      <c r="AD38" s="33">
        <v>30</v>
      </c>
      <c r="AE38" s="34" t="s">
        <v>172</v>
      </c>
      <c r="AF38" s="18"/>
    </row>
    <row r="39" spans="2:32" ht="94.5">
      <c r="B39" s="18"/>
      <c r="C39" s="28" t="s">
        <v>173</v>
      </c>
      <c r="D39" s="28" t="s">
        <v>174</v>
      </c>
      <c r="E39" s="29" t="s">
        <v>175</v>
      </c>
      <c r="F39" s="29" t="s">
        <v>5</v>
      </c>
      <c r="G39" s="29" t="s">
        <v>48</v>
      </c>
      <c r="H39" s="30" t="s">
        <v>51</v>
      </c>
      <c r="I39" s="30" t="s">
        <v>41</v>
      </c>
      <c r="J39" s="31" t="s">
        <v>40</v>
      </c>
      <c r="K39" s="30" t="s">
        <v>82</v>
      </c>
      <c r="L39" s="32" t="s">
        <v>41</v>
      </c>
      <c r="M39" s="30" t="s">
        <v>65</v>
      </c>
      <c r="N39" s="30" t="s">
        <v>61</v>
      </c>
      <c r="O39" s="30" t="s">
        <v>59</v>
      </c>
      <c r="P39" s="32" t="s">
        <v>47</v>
      </c>
      <c r="Q39" s="32" t="s">
        <v>45</v>
      </c>
      <c r="R39" s="30">
        <v>342076</v>
      </c>
      <c r="S39" s="30">
        <v>171038</v>
      </c>
      <c r="T39" s="30">
        <v>51311</v>
      </c>
      <c r="U39" s="30">
        <v>166866</v>
      </c>
      <c r="V39" s="30">
        <v>166866</v>
      </c>
      <c r="W39" s="30">
        <v>166866</v>
      </c>
      <c r="X39" s="30">
        <v>50060</v>
      </c>
      <c r="Y39" s="33">
        <f t="shared" si="2"/>
        <v>97.560775967913557</v>
      </c>
      <c r="Z39" s="32">
        <v>0</v>
      </c>
      <c r="AA39" s="32" t="s">
        <v>46</v>
      </c>
      <c r="AB39" s="27">
        <v>16</v>
      </c>
      <c r="AC39" s="33">
        <v>0</v>
      </c>
      <c r="AD39" s="33">
        <v>30</v>
      </c>
      <c r="AE39" s="34" t="s">
        <v>176</v>
      </c>
      <c r="AF39" s="18"/>
    </row>
    <row r="40" spans="2:32" ht="94.5">
      <c r="B40" s="18"/>
      <c r="C40" s="28" t="s">
        <v>177</v>
      </c>
      <c r="D40" s="28" t="s">
        <v>178</v>
      </c>
      <c r="E40" s="29" t="s">
        <v>179</v>
      </c>
      <c r="F40" s="29" t="s">
        <v>5</v>
      </c>
      <c r="G40" s="29" t="s">
        <v>48</v>
      </c>
      <c r="H40" s="30" t="s">
        <v>51</v>
      </c>
      <c r="I40" s="30" t="s">
        <v>41</v>
      </c>
      <c r="J40" s="31" t="s">
        <v>40</v>
      </c>
      <c r="K40" s="30" t="s">
        <v>82</v>
      </c>
      <c r="L40" s="32" t="s">
        <v>41</v>
      </c>
      <c r="M40" s="30" t="s">
        <v>65</v>
      </c>
      <c r="N40" s="30" t="s">
        <v>61</v>
      </c>
      <c r="O40" s="30" t="s">
        <v>59</v>
      </c>
      <c r="P40" s="32" t="s">
        <v>47</v>
      </c>
      <c r="Q40" s="32" t="s">
        <v>45</v>
      </c>
      <c r="R40" s="30">
        <v>569861</v>
      </c>
      <c r="S40" s="30">
        <v>284930</v>
      </c>
      <c r="T40" s="30">
        <v>85479</v>
      </c>
      <c r="U40" s="30">
        <v>259290</v>
      </c>
      <c r="V40" s="30">
        <v>259290</v>
      </c>
      <c r="W40" s="30">
        <v>259290</v>
      </c>
      <c r="X40" s="30">
        <v>77787</v>
      </c>
      <c r="Y40" s="33">
        <f t="shared" si="2"/>
        <v>91.001298564559718</v>
      </c>
      <c r="Z40" s="32">
        <v>0</v>
      </c>
      <c r="AA40" s="32" t="s">
        <v>46</v>
      </c>
      <c r="AB40" s="27">
        <v>20</v>
      </c>
      <c r="AC40" s="33">
        <v>0</v>
      </c>
      <c r="AD40" s="33">
        <v>30</v>
      </c>
      <c r="AE40" s="34" t="s">
        <v>180</v>
      </c>
      <c r="AF40" s="18"/>
    </row>
    <row r="41" spans="2:32" ht="94.5">
      <c r="B41" s="18"/>
      <c r="C41" s="28" t="s">
        <v>181</v>
      </c>
      <c r="D41" s="28" t="s">
        <v>182</v>
      </c>
      <c r="E41" s="29" t="s">
        <v>183</v>
      </c>
      <c r="F41" s="29" t="s">
        <v>5</v>
      </c>
      <c r="G41" s="29" t="s">
        <v>48</v>
      </c>
      <c r="H41" s="30" t="s">
        <v>51</v>
      </c>
      <c r="I41" s="30" t="s">
        <v>41</v>
      </c>
      <c r="J41" s="31" t="s">
        <v>40</v>
      </c>
      <c r="K41" s="30" t="s">
        <v>82</v>
      </c>
      <c r="L41" s="32" t="s">
        <v>41</v>
      </c>
      <c r="M41" s="30" t="s">
        <v>65</v>
      </c>
      <c r="N41" s="30" t="s">
        <v>61</v>
      </c>
      <c r="O41" s="30" t="s">
        <v>59</v>
      </c>
      <c r="P41" s="32" t="s">
        <v>47</v>
      </c>
      <c r="Q41" s="32" t="s">
        <v>45</v>
      </c>
      <c r="R41" s="30">
        <v>2149171</v>
      </c>
      <c r="S41" s="30">
        <v>1074585</v>
      </c>
      <c r="T41" s="30">
        <v>322376</v>
      </c>
      <c r="U41" s="30">
        <v>1051337</v>
      </c>
      <c r="V41" s="30">
        <v>1051337</v>
      </c>
      <c r="W41" s="30">
        <v>1051337</v>
      </c>
      <c r="X41" s="30">
        <v>315401</v>
      </c>
      <c r="Y41" s="33">
        <f t="shared" si="2"/>
        <v>97.836560160434033</v>
      </c>
      <c r="Z41" s="32">
        <v>0</v>
      </c>
      <c r="AA41" s="32" t="s">
        <v>46</v>
      </c>
      <c r="AB41" s="27">
        <v>240</v>
      </c>
      <c r="AC41" s="33">
        <v>0</v>
      </c>
      <c r="AD41" s="33">
        <v>30</v>
      </c>
      <c r="AE41" s="34" t="s">
        <v>184</v>
      </c>
      <c r="AF41" s="18"/>
    </row>
    <row r="42" spans="2:32" ht="94.5">
      <c r="B42" s="18"/>
      <c r="C42" s="28" t="s">
        <v>185</v>
      </c>
      <c r="D42" s="28" t="s">
        <v>186</v>
      </c>
      <c r="E42" s="29" t="s">
        <v>187</v>
      </c>
      <c r="F42" s="29" t="s">
        <v>5</v>
      </c>
      <c r="G42" s="29" t="s">
        <v>48</v>
      </c>
      <c r="H42" s="30" t="s">
        <v>51</v>
      </c>
      <c r="I42" s="30" t="s">
        <v>41</v>
      </c>
      <c r="J42" s="31" t="s">
        <v>40</v>
      </c>
      <c r="K42" s="30" t="s">
        <v>82</v>
      </c>
      <c r="L42" s="32" t="s">
        <v>41</v>
      </c>
      <c r="M42" s="30" t="s">
        <v>65</v>
      </c>
      <c r="N42" s="30" t="s">
        <v>61</v>
      </c>
      <c r="O42" s="30" t="s">
        <v>59</v>
      </c>
      <c r="P42" s="32" t="s">
        <v>47</v>
      </c>
      <c r="Q42" s="32" t="s">
        <v>45</v>
      </c>
      <c r="R42" s="30">
        <v>104819</v>
      </c>
      <c r="S42" s="30">
        <v>52409</v>
      </c>
      <c r="T42" s="30">
        <v>15723</v>
      </c>
      <c r="U42" s="30">
        <v>51153</v>
      </c>
      <c r="V42" s="30">
        <v>51153</v>
      </c>
      <c r="W42" s="30">
        <v>51153</v>
      </c>
      <c r="X42" s="30">
        <v>0</v>
      </c>
      <c r="Y42" s="33">
        <f t="shared" si="2"/>
        <v>97.603465053712142</v>
      </c>
      <c r="Z42" s="32">
        <v>0</v>
      </c>
      <c r="AA42" s="32" t="s">
        <v>46</v>
      </c>
      <c r="AB42" s="27">
        <v>370</v>
      </c>
      <c r="AC42" s="33">
        <v>0</v>
      </c>
      <c r="AD42" s="33">
        <v>30</v>
      </c>
      <c r="AE42" s="34" t="s">
        <v>188</v>
      </c>
      <c r="AF42" s="18"/>
    </row>
    <row r="43" spans="2:32" ht="81">
      <c r="B43" s="18"/>
      <c r="C43" s="28" t="s">
        <v>189</v>
      </c>
      <c r="D43" s="28" t="s">
        <v>190</v>
      </c>
      <c r="E43" s="29" t="s">
        <v>191</v>
      </c>
      <c r="F43" s="29" t="s">
        <v>5</v>
      </c>
      <c r="G43" s="29" t="s">
        <v>58</v>
      </c>
      <c r="H43" s="30" t="s">
        <v>51</v>
      </c>
      <c r="I43" s="30" t="s">
        <v>41</v>
      </c>
      <c r="J43" s="31" t="s">
        <v>40</v>
      </c>
      <c r="K43" s="30" t="s">
        <v>82</v>
      </c>
      <c r="L43" s="32" t="s">
        <v>41</v>
      </c>
      <c r="M43" s="30" t="s">
        <v>65</v>
      </c>
      <c r="N43" s="30" t="s">
        <v>76</v>
      </c>
      <c r="O43" s="30" t="s">
        <v>59</v>
      </c>
      <c r="P43" s="32" t="s">
        <v>42</v>
      </c>
      <c r="Q43" s="32" t="s">
        <v>45</v>
      </c>
      <c r="R43" s="30">
        <v>1900000</v>
      </c>
      <c r="S43" s="30">
        <v>1896697</v>
      </c>
      <c r="T43" s="30">
        <v>1896697</v>
      </c>
      <c r="U43" s="30">
        <v>1896697</v>
      </c>
      <c r="V43" s="30">
        <v>1896697</v>
      </c>
      <c r="W43" s="30">
        <v>1896697</v>
      </c>
      <c r="X43" s="30">
        <v>1896697</v>
      </c>
      <c r="Y43" s="33">
        <f t="shared" si="2"/>
        <v>100</v>
      </c>
      <c r="Z43" s="32">
        <v>0</v>
      </c>
      <c r="AA43" s="32" t="s">
        <v>46</v>
      </c>
      <c r="AB43" s="27">
        <v>5794</v>
      </c>
      <c r="AC43" s="33">
        <v>0</v>
      </c>
      <c r="AD43" s="33">
        <v>100</v>
      </c>
      <c r="AE43" s="34" t="s">
        <v>192</v>
      </c>
      <c r="AF43" s="18"/>
    </row>
    <row r="44" spans="2:32" ht="60.75">
      <c r="B44" s="18"/>
      <c r="C44" s="28" t="s">
        <v>193</v>
      </c>
      <c r="D44" s="28" t="s">
        <v>194</v>
      </c>
      <c r="E44" s="29" t="s">
        <v>195</v>
      </c>
      <c r="F44" s="29" t="s">
        <v>5</v>
      </c>
      <c r="G44" s="29" t="s">
        <v>50</v>
      </c>
      <c r="H44" s="30" t="s">
        <v>50</v>
      </c>
      <c r="I44" s="30" t="s">
        <v>39</v>
      </c>
      <c r="J44" s="31" t="s">
        <v>40</v>
      </c>
      <c r="K44" s="30" t="s">
        <v>82</v>
      </c>
      <c r="L44" s="32" t="s">
        <v>41</v>
      </c>
      <c r="M44" s="30" t="s">
        <v>65</v>
      </c>
      <c r="N44" s="30" t="s">
        <v>75</v>
      </c>
      <c r="O44" s="30" t="s">
        <v>59</v>
      </c>
      <c r="P44" s="32" t="s">
        <v>42</v>
      </c>
      <c r="Q44" s="32" t="s">
        <v>45</v>
      </c>
      <c r="R44" s="30">
        <v>878962</v>
      </c>
      <c r="S44" s="30">
        <v>878962</v>
      </c>
      <c r="T44" s="30">
        <v>878962</v>
      </c>
      <c r="U44" s="30">
        <v>865821.58</v>
      </c>
      <c r="V44" s="30">
        <v>865821.58</v>
      </c>
      <c r="W44" s="30">
        <v>865821.58</v>
      </c>
      <c r="X44" s="30">
        <v>0</v>
      </c>
      <c r="Y44" s="33">
        <f t="shared" ref="Y44" si="3">IF(ISERROR(W44/S44),0,((W44/S44)*100))</f>
        <v>98.505007042397736</v>
      </c>
      <c r="Z44" s="32">
        <v>0</v>
      </c>
      <c r="AA44" s="32" t="s">
        <v>46</v>
      </c>
      <c r="AB44" s="27">
        <v>416</v>
      </c>
      <c r="AC44" s="33">
        <v>0</v>
      </c>
      <c r="AD44" s="33">
        <v>100</v>
      </c>
      <c r="AE44" s="34" t="s">
        <v>60</v>
      </c>
      <c r="AF44" s="18"/>
    </row>
    <row r="45" spans="2:32" ht="81">
      <c r="B45" s="18"/>
      <c r="C45" s="28" t="s">
        <v>196</v>
      </c>
      <c r="D45" s="28" t="s">
        <v>197</v>
      </c>
      <c r="E45" s="29" t="s">
        <v>71</v>
      </c>
      <c r="F45" s="29" t="s">
        <v>5</v>
      </c>
      <c r="G45" s="29" t="s">
        <v>56</v>
      </c>
      <c r="H45" s="30" t="s">
        <v>56</v>
      </c>
      <c r="I45" s="30" t="s">
        <v>39</v>
      </c>
      <c r="J45" s="31" t="s">
        <v>40</v>
      </c>
      <c r="K45" s="30" t="s">
        <v>82</v>
      </c>
      <c r="L45" s="32" t="s">
        <v>41</v>
      </c>
      <c r="M45" s="30" t="s">
        <v>65</v>
      </c>
      <c r="N45" s="30" t="s">
        <v>67</v>
      </c>
      <c r="O45" s="30" t="s">
        <v>44</v>
      </c>
      <c r="P45" s="32" t="s">
        <v>42</v>
      </c>
      <c r="Q45" s="32" t="s">
        <v>45</v>
      </c>
      <c r="R45" s="30">
        <v>164891</v>
      </c>
      <c r="S45" s="30">
        <v>164891</v>
      </c>
      <c r="T45" s="30">
        <v>164891</v>
      </c>
      <c r="U45" s="30">
        <v>164547.26</v>
      </c>
      <c r="V45" s="30">
        <v>164547.26</v>
      </c>
      <c r="W45" s="30">
        <v>164547.26</v>
      </c>
      <c r="X45" s="30">
        <v>164547.26</v>
      </c>
      <c r="Y45" s="33">
        <f t="shared" ref="Y45:Y50" si="4">IF(ISERROR(W45/S45),0,((W45/S45)*100))</f>
        <v>99.791535014039582</v>
      </c>
      <c r="Z45" s="32">
        <v>0</v>
      </c>
      <c r="AA45" s="32" t="s">
        <v>52</v>
      </c>
      <c r="AB45" s="27">
        <v>156</v>
      </c>
      <c r="AC45" s="33">
        <v>0</v>
      </c>
      <c r="AD45" s="33">
        <v>100</v>
      </c>
      <c r="AE45" s="34" t="s">
        <v>68</v>
      </c>
      <c r="AF45" s="18"/>
    </row>
    <row r="46" spans="2:32" ht="81">
      <c r="B46" s="18"/>
      <c r="C46" s="28" t="s">
        <v>198</v>
      </c>
      <c r="D46" s="28" t="s">
        <v>199</v>
      </c>
      <c r="E46" s="29" t="s">
        <v>69</v>
      </c>
      <c r="F46" s="29" t="s">
        <v>5</v>
      </c>
      <c r="G46" s="29" t="s">
        <v>56</v>
      </c>
      <c r="H46" s="30" t="s">
        <v>56</v>
      </c>
      <c r="I46" s="30" t="s">
        <v>39</v>
      </c>
      <c r="J46" s="31" t="s">
        <v>40</v>
      </c>
      <c r="K46" s="30" t="s">
        <v>82</v>
      </c>
      <c r="L46" s="32" t="s">
        <v>41</v>
      </c>
      <c r="M46" s="30" t="s">
        <v>65</v>
      </c>
      <c r="N46" s="30" t="s">
        <v>67</v>
      </c>
      <c r="O46" s="30" t="s">
        <v>59</v>
      </c>
      <c r="P46" s="32" t="s">
        <v>42</v>
      </c>
      <c r="Q46" s="32" t="s">
        <v>45</v>
      </c>
      <c r="R46" s="30">
        <v>350452.75</v>
      </c>
      <c r="S46" s="30">
        <v>350452.75</v>
      </c>
      <c r="T46" s="30">
        <v>350452.75</v>
      </c>
      <c r="U46" s="30">
        <v>350452.75</v>
      </c>
      <c r="V46" s="30">
        <v>350452.75</v>
      </c>
      <c r="W46" s="30">
        <v>350452.75</v>
      </c>
      <c r="X46" s="30">
        <v>350452.75</v>
      </c>
      <c r="Y46" s="33">
        <f t="shared" si="4"/>
        <v>100</v>
      </c>
      <c r="Z46" s="32">
        <v>0</v>
      </c>
      <c r="AA46" s="32" t="s">
        <v>52</v>
      </c>
      <c r="AB46" s="27">
        <v>39</v>
      </c>
      <c r="AC46" s="33">
        <v>0</v>
      </c>
      <c r="AD46" s="33">
        <v>100</v>
      </c>
      <c r="AE46" s="34" t="s">
        <v>72</v>
      </c>
      <c r="AF46" s="18"/>
    </row>
    <row r="47" spans="2:32" ht="60.75">
      <c r="B47" s="18"/>
      <c r="C47" s="28" t="s">
        <v>200</v>
      </c>
      <c r="D47" s="28" t="s">
        <v>201</v>
      </c>
      <c r="E47" s="29" t="s">
        <v>66</v>
      </c>
      <c r="F47" s="29" t="s">
        <v>5</v>
      </c>
      <c r="G47" s="29" t="s">
        <v>56</v>
      </c>
      <c r="H47" s="30" t="s">
        <v>56</v>
      </c>
      <c r="I47" s="30" t="s">
        <v>39</v>
      </c>
      <c r="J47" s="31" t="s">
        <v>40</v>
      </c>
      <c r="K47" s="30" t="s">
        <v>82</v>
      </c>
      <c r="L47" s="32" t="s">
        <v>41</v>
      </c>
      <c r="M47" s="30" t="s">
        <v>65</v>
      </c>
      <c r="N47" s="30" t="s">
        <v>67</v>
      </c>
      <c r="O47" s="30" t="s">
        <v>59</v>
      </c>
      <c r="P47" s="32" t="s">
        <v>47</v>
      </c>
      <c r="Q47" s="32" t="s">
        <v>45</v>
      </c>
      <c r="R47" s="30">
        <v>343232</v>
      </c>
      <c r="S47" s="30">
        <v>343232</v>
      </c>
      <c r="T47" s="30">
        <v>343232</v>
      </c>
      <c r="U47" s="30">
        <v>343232</v>
      </c>
      <c r="V47" s="30">
        <v>343232</v>
      </c>
      <c r="W47" s="30">
        <v>343232</v>
      </c>
      <c r="X47" s="30">
        <v>343232</v>
      </c>
      <c r="Y47" s="33">
        <f t="shared" si="4"/>
        <v>100</v>
      </c>
      <c r="Z47" s="32">
        <v>0</v>
      </c>
      <c r="AA47" s="32" t="s">
        <v>46</v>
      </c>
      <c r="AB47" s="27">
        <v>20</v>
      </c>
      <c r="AC47" s="33">
        <v>0</v>
      </c>
      <c r="AD47" s="33">
        <v>100</v>
      </c>
      <c r="AE47" s="34" t="s">
        <v>68</v>
      </c>
      <c r="AF47" s="18"/>
    </row>
    <row r="48" spans="2:32" ht="60.75">
      <c r="B48" s="18"/>
      <c r="C48" s="28" t="s">
        <v>202</v>
      </c>
      <c r="D48" s="28" t="s">
        <v>203</v>
      </c>
      <c r="E48" s="29" t="s">
        <v>70</v>
      </c>
      <c r="F48" s="29" t="s">
        <v>5</v>
      </c>
      <c r="G48" s="29" t="s">
        <v>56</v>
      </c>
      <c r="H48" s="30" t="s">
        <v>56</v>
      </c>
      <c r="I48" s="30" t="s">
        <v>39</v>
      </c>
      <c r="J48" s="31" t="s">
        <v>40</v>
      </c>
      <c r="K48" s="30" t="s">
        <v>82</v>
      </c>
      <c r="L48" s="32" t="s">
        <v>41</v>
      </c>
      <c r="M48" s="30" t="s">
        <v>65</v>
      </c>
      <c r="N48" s="30" t="s">
        <v>67</v>
      </c>
      <c r="O48" s="30" t="s">
        <v>59</v>
      </c>
      <c r="P48" s="32" t="s">
        <v>42</v>
      </c>
      <c r="Q48" s="32" t="s">
        <v>45</v>
      </c>
      <c r="R48" s="30">
        <v>416342</v>
      </c>
      <c r="S48" s="30">
        <v>416342</v>
      </c>
      <c r="T48" s="30">
        <v>416342</v>
      </c>
      <c r="U48" s="30">
        <v>414980.37</v>
      </c>
      <c r="V48" s="30">
        <v>414980.37</v>
      </c>
      <c r="W48" s="30">
        <v>414980.37</v>
      </c>
      <c r="X48" s="30">
        <v>414980.37</v>
      </c>
      <c r="Y48" s="33">
        <f t="shared" si="4"/>
        <v>99.672953965730088</v>
      </c>
      <c r="Z48" s="32">
        <v>0</v>
      </c>
      <c r="AA48" s="32" t="s">
        <v>46</v>
      </c>
      <c r="AB48" s="27">
        <v>20</v>
      </c>
      <c r="AC48" s="33">
        <v>0</v>
      </c>
      <c r="AD48" s="33">
        <v>100</v>
      </c>
      <c r="AE48" s="34" t="s">
        <v>68</v>
      </c>
      <c r="AF48" s="18"/>
    </row>
    <row r="49" spans="2:32" ht="60.75">
      <c r="B49" s="18"/>
      <c r="C49" s="28" t="s">
        <v>204</v>
      </c>
      <c r="D49" s="28" t="s">
        <v>205</v>
      </c>
      <c r="E49" s="29" t="s">
        <v>206</v>
      </c>
      <c r="F49" s="29" t="s">
        <v>5</v>
      </c>
      <c r="G49" s="29" t="s">
        <v>56</v>
      </c>
      <c r="H49" s="30" t="s">
        <v>56</v>
      </c>
      <c r="I49" s="30" t="s">
        <v>39</v>
      </c>
      <c r="J49" s="31" t="s">
        <v>40</v>
      </c>
      <c r="K49" s="30" t="s">
        <v>82</v>
      </c>
      <c r="L49" s="32" t="s">
        <v>41</v>
      </c>
      <c r="M49" s="30" t="s">
        <v>65</v>
      </c>
      <c r="N49" s="30" t="s">
        <v>67</v>
      </c>
      <c r="O49" s="30" t="s">
        <v>59</v>
      </c>
      <c r="P49" s="32" t="s">
        <v>42</v>
      </c>
      <c r="Q49" s="32" t="s">
        <v>45</v>
      </c>
      <c r="R49" s="30">
        <v>413142</v>
      </c>
      <c r="S49" s="30">
        <v>412618.11</v>
      </c>
      <c r="T49" s="30">
        <v>412618.11</v>
      </c>
      <c r="U49" s="30">
        <v>412618.11</v>
      </c>
      <c r="V49" s="30">
        <v>412618.11</v>
      </c>
      <c r="W49" s="30">
        <v>412618.11</v>
      </c>
      <c r="X49" s="30">
        <v>412618.11</v>
      </c>
      <c r="Y49" s="33">
        <f t="shared" si="4"/>
        <v>100</v>
      </c>
      <c r="Z49" s="32">
        <v>0</v>
      </c>
      <c r="AA49" s="32" t="s">
        <v>46</v>
      </c>
      <c r="AB49" s="27">
        <v>20</v>
      </c>
      <c r="AC49" s="33">
        <v>0</v>
      </c>
      <c r="AD49" s="33">
        <v>100</v>
      </c>
      <c r="AE49" s="34" t="s">
        <v>68</v>
      </c>
      <c r="AF49" s="18"/>
    </row>
    <row r="50" spans="2:32" ht="60.75">
      <c r="B50" s="18"/>
      <c r="C50" s="28" t="s">
        <v>207</v>
      </c>
      <c r="D50" s="28" t="s">
        <v>208</v>
      </c>
      <c r="E50" s="29" t="s">
        <v>209</v>
      </c>
      <c r="F50" s="29" t="s">
        <v>5</v>
      </c>
      <c r="G50" s="29" t="s">
        <v>56</v>
      </c>
      <c r="H50" s="30" t="s">
        <v>56</v>
      </c>
      <c r="I50" s="30" t="s">
        <v>39</v>
      </c>
      <c r="J50" s="31" t="s">
        <v>40</v>
      </c>
      <c r="K50" s="30" t="s">
        <v>82</v>
      </c>
      <c r="L50" s="32" t="s">
        <v>41</v>
      </c>
      <c r="M50" s="30" t="s">
        <v>65</v>
      </c>
      <c r="N50" s="30" t="s">
        <v>67</v>
      </c>
      <c r="O50" s="30" t="s">
        <v>59</v>
      </c>
      <c r="P50" s="32" t="s">
        <v>42</v>
      </c>
      <c r="Q50" s="32" t="s">
        <v>45</v>
      </c>
      <c r="R50" s="30">
        <v>351306</v>
      </c>
      <c r="S50" s="30">
        <v>351306</v>
      </c>
      <c r="T50" s="30">
        <v>351306</v>
      </c>
      <c r="U50" s="30">
        <v>351306</v>
      </c>
      <c r="V50" s="30">
        <v>351306</v>
      </c>
      <c r="W50" s="30">
        <v>351306</v>
      </c>
      <c r="X50" s="30">
        <v>351306</v>
      </c>
      <c r="Y50" s="33">
        <f t="shared" si="4"/>
        <v>100</v>
      </c>
      <c r="Z50" s="32">
        <v>0</v>
      </c>
      <c r="AA50" s="32" t="s">
        <v>62</v>
      </c>
      <c r="AB50" s="27">
        <v>100</v>
      </c>
      <c r="AC50" s="33">
        <v>0</v>
      </c>
      <c r="AD50" s="33">
        <v>100</v>
      </c>
      <c r="AE50" s="34" t="s">
        <v>68</v>
      </c>
      <c r="AF50" s="18"/>
    </row>
  </sheetData>
  <autoFilter ref="C10:AE50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2017-08-07T16:36:34Z</dcterms:modified>
</cp:coreProperties>
</file>